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H199" i="2" l="1"/>
  <c r="G199" i="2"/>
  <c r="F199" i="2"/>
  <c r="B199" i="2"/>
  <c r="A199" i="2"/>
  <c r="L198" i="2"/>
  <c r="J198" i="2"/>
  <c r="I198" i="2"/>
  <c r="I199" i="2" s="1"/>
  <c r="H198" i="2"/>
  <c r="G198" i="2"/>
  <c r="F198" i="2"/>
  <c r="B189" i="2"/>
  <c r="A189" i="2"/>
  <c r="L188" i="2"/>
  <c r="L199" i="2" s="1"/>
  <c r="J188" i="2"/>
  <c r="J199" i="2" s="1"/>
  <c r="I188" i="2"/>
  <c r="H188" i="2"/>
  <c r="G188" i="2"/>
  <c r="F188" i="2"/>
  <c r="K180" i="2"/>
  <c r="I180" i="2"/>
  <c r="H180" i="2"/>
  <c r="G180" i="2"/>
  <c r="F180" i="2"/>
  <c r="B180" i="2"/>
  <c r="A180" i="2"/>
  <c r="L179" i="2"/>
  <c r="J179" i="2"/>
  <c r="I179" i="2"/>
  <c r="H179" i="2"/>
  <c r="G179" i="2"/>
  <c r="F179" i="2"/>
  <c r="B170" i="2"/>
  <c r="A170" i="2"/>
  <c r="L169" i="2"/>
  <c r="L180" i="2" s="1"/>
  <c r="J169" i="2"/>
  <c r="J180" i="2" s="1"/>
  <c r="I169" i="2"/>
  <c r="H169" i="2"/>
  <c r="G169" i="2"/>
  <c r="F169" i="2"/>
  <c r="B160" i="2"/>
  <c r="A160" i="2"/>
  <c r="J159" i="2"/>
  <c r="I159" i="2"/>
  <c r="H159" i="2"/>
  <c r="G159" i="2"/>
  <c r="F159" i="2"/>
  <c r="L157" i="2"/>
  <c r="J157" i="2"/>
  <c r="I157" i="2"/>
  <c r="H157" i="2"/>
  <c r="G157" i="2"/>
  <c r="F157" i="2"/>
  <c r="B150" i="2"/>
  <c r="A150" i="2"/>
  <c r="L149" i="2"/>
  <c r="J149" i="2"/>
  <c r="I149" i="2"/>
  <c r="H149" i="2"/>
  <c r="G149" i="2"/>
  <c r="F149" i="2"/>
  <c r="B140" i="2"/>
  <c r="A140" i="2"/>
  <c r="H139" i="2"/>
  <c r="G139" i="2"/>
  <c r="F139" i="2"/>
  <c r="L138" i="2"/>
  <c r="K138" i="2"/>
  <c r="J138" i="2"/>
  <c r="J139" i="2" s="1"/>
  <c r="I138" i="2"/>
  <c r="I139" i="2" s="1"/>
  <c r="H138" i="2"/>
  <c r="G138" i="2"/>
  <c r="F138" i="2"/>
  <c r="B130" i="2"/>
  <c r="A130" i="2"/>
  <c r="L129" i="2"/>
  <c r="J129" i="2"/>
  <c r="I129" i="2"/>
  <c r="H129" i="2"/>
  <c r="G129" i="2"/>
  <c r="F129" i="2"/>
  <c r="B120" i="2"/>
  <c r="A120" i="2"/>
  <c r="L119" i="2"/>
  <c r="A110" i="2"/>
  <c r="L109" i="2"/>
  <c r="J109" i="2"/>
  <c r="I109" i="2"/>
  <c r="H109" i="2"/>
  <c r="G109" i="2"/>
  <c r="F109" i="2"/>
  <c r="B101" i="2"/>
  <c r="A101" i="2"/>
  <c r="L100" i="2"/>
  <c r="K100" i="2"/>
  <c r="J100" i="2"/>
  <c r="I100" i="2"/>
  <c r="H100" i="2"/>
  <c r="G100" i="2"/>
  <c r="F100" i="2"/>
  <c r="B91" i="2"/>
  <c r="A91" i="2"/>
  <c r="L90" i="2"/>
  <c r="J90" i="2"/>
  <c r="I90" i="2"/>
  <c r="H90" i="2"/>
  <c r="G90" i="2"/>
  <c r="F90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1" i="2"/>
  <c r="A51" i="2"/>
  <c r="L50" i="2"/>
  <c r="L62" i="2" s="1"/>
  <c r="J50" i="2"/>
  <c r="J62" i="2" s="1"/>
  <c r="I50" i="2"/>
  <c r="I62" i="2" s="1"/>
  <c r="H50" i="2"/>
  <c r="H62" i="2" s="1"/>
  <c r="G50" i="2"/>
  <c r="G62" i="2" s="1"/>
  <c r="F50" i="2"/>
  <c r="F62" i="2" s="1"/>
  <c r="L41" i="2"/>
  <c r="J41" i="2"/>
  <c r="B41" i="2"/>
  <c r="A41" i="2"/>
  <c r="L40" i="2"/>
  <c r="J40" i="2"/>
  <c r="I40" i="2"/>
  <c r="H40" i="2"/>
  <c r="G40" i="2"/>
  <c r="F40" i="2"/>
  <c r="B31" i="2"/>
  <c r="A31" i="2"/>
  <c r="L30" i="2"/>
  <c r="J30" i="2"/>
  <c r="I30" i="2"/>
  <c r="I41" i="2" s="1"/>
  <c r="I200" i="2" s="1"/>
  <c r="H30" i="2"/>
  <c r="H41" i="2" s="1"/>
  <c r="H200" i="2" s="1"/>
  <c r="G30" i="2"/>
  <c r="G41" i="2" s="1"/>
  <c r="F30" i="2"/>
  <c r="F41" i="2" s="1"/>
  <c r="B20" i="2"/>
  <c r="A20" i="2"/>
  <c r="L19" i="2"/>
  <c r="B12" i="2"/>
  <c r="A12" i="2"/>
  <c r="L11" i="2"/>
  <c r="J11" i="2"/>
  <c r="I11" i="2"/>
  <c r="H11" i="2"/>
  <c r="G11" i="2"/>
  <c r="F11" i="2"/>
  <c r="F205" i="1"/>
  <c r="B205" i="1"/>
  <c r="A205" i="1"/>
  <c r="L204" i="1"/>
  <c r="J204" i="1"/>
  <c r="I204" i="1"/>
  <c r="I205" i="1" s="1"/>
  <c r="H204" i="1"/>
  <c r="H205" i="1" s="1"/>
  <c r="G204" i="1"/>
  <c r="G205" i="1" s="1"/>
  <c r="F204" i="1"/>
  <c r="B195" i="1"/>
  <c r="A195" i="1"/>
  <c r="L194" i="1"/>
  <c r="L205" i="1" s="1"/>
  <c r="J194" i="1"/>
  <c r="J205" i="1" s="1"/>
  <c r="I194" i="1"/>
  <c r="H194" i="1"/>
  <c r="G194" i="1"/>
  <c r="F194" i="1"/>
  <c r="K186" i="1"/>
  <c r="G186" i="1"/>
  <c r="F186" i="1"/>
  <c r="B186" i="1"/>
  <c r="A186" i="1"/>
  <c r="L185" i="1"/>
  <c r="J185" i="1"/>
  <c r="I185" i="1"/>
  <c r="I186" i="1" s="1"/>
  <c r="H185" i="1"/>
  <c r="H186" i="1" s="1"/>
  <c r="G185" i="1"/>
  <c r="F185" i="1"/>
  <c r="B176" i="1"/>
  <c r="A176" i="1"/>
  <c r="L175" i="1"/>
  <c r="L186" i="1" s="1"/>
  <c r="J175" i="1"/>
  <c r="J186" i="1" s="1"/>
  <c r="I175" i="1"/>
  <c r="H175" i="1"/>
  <c r="G175" i="1"/>
  <c r="F175" i="1"/>
  <c r="B166" i="1"/>
  <c r="A166" i="1"/>
  <c r="J165" i="1"/>
  <c r="I165" i="1"/>
  <c r="H165" i="1"/>
  <c r="G165" i="1"/>
  <c r="F165" i="1"/>
  <c r="L163" i="1"/>
  <c r="J163" i="1"/>
  <c r="I163" i="1"/>
  <c r="H163" i="1"/>
  <c r="G163" i="1"/>
  <c r="F163" i="1"/>
  <c r="B156" i="1"/>
  <c r="A156" i="1"/>
  <c r="L155" i="1"/>
  <c r="J155" i="1"/>
  <c r="I155" i="1"/>
  <c r="H155" i="1"/>
  <c r="G155" i="1"/>
  <c r="F155" i="1"/>
  <c r="B146" i="1"/>
  <c r="A146" i="1"/>
  <c r="H145" i="1"/>
  <c r="G145" i="1"/>
  <c r="F145" i="1"/>
  <c r="L144" i="1"/>
  <c r="K144" i="1"/>
  <c r="J144" i="1"/>
  <c r="J145" i="1" s="1"/>
  <c r="I144" i="1"/>
  <c r="I145" i="1" s="1"/>
  <c r="H144" i="1"/>
  <c r="G144" i="1"/>
  <c r="F144" i="1"/>
  <c r="B136" i="1"/>
  <c r="A136" i="1"/>
  <c r="L135" i="1"/>
  <c r="J135" i="1"/>
  <c r="I135" i="1"/>
  <c r="H135" i="1"/>
  <c r="G135" i="1"/>
  <c r="F135" i="1"/>
  <c r="B126" i="1"/>
  <c r="A126" i="1"/>
  <c r="L125" i="1"/>
  <c r="A116" i="1"/>
  <c r="L115" i="1"/>
  <c r="J115" i="1"/>
  <c r="I115" i="1"/>
  <c r="H115" i="1"/>
  <c r="G115" i="1"/>
  <c r="F115" i="1"/>
  <c r="B107" i="1"/>
  <c r="A107" i="1"/>
  <c r="L106" i="1"/>
  <c r="K106" i="1"/>
  <c r="J106" i="1"/>
  <c r="I106" i="1"/>
  <c r="H106" i="1"/>
  <c r="G106" i="1"/>
  <c r="F106" i="1"/>
  <c r="B97" i="1"/>
  <c r="A97" i="1"/>
  <c r="L96" i="1"/>
  <c r="J96" i="1"/>
  <c r="I96" i="1"/>
  <c r="H96" i="1"/>
  <c r="G96" i="1"/>
  <c r="F96" i="1"/>
  <c r="I87" i="1"/>
  <c r="H87" i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H76" i="1"/>
  <c r="G76" i="1"/>
  <c r="G87" i="1" s="1"/>
  <c r="F76" i="1"/>
  <c r="F87" i="1" s="1"/>
  <c r="G68" i="1"/>
  <c r="F68" i="1"/>
  <c r="B68" i="1"/>
  <c r="A68" i="1"/>
  <c r="L67" i="1"/>
  <c r="J67" i="1"/>
  <c r="I67" i="1"/>
  <c r="H67" i="1"/>
  <c r="G67" i="1"/>
  <c r="F67" i="1"/>
  <c r="B57" i="1"/>
  <c r="A57" i="1"/>
  <c r="L56" i="1"/>
  <c r="L68" i="1" s="1"/>
  <c r="J56" i="1"/>
  <c r="J68" i="1" s="1"/>
  <c r="I56" i="1"/>
  <c r="I68" i="1" s="1"/>
  <c r="H56" i="1"/>
  <c r="H68" i="1" s="1"/>
  <c r="G56" i="1"/>
  <c r="F56" i="1"/>
  <c r="L47" i="1"/>
  <c r="J47" i="1"/>
  <c r="J206" i="1" s="1"/>
  <c r="B47" i="1"/>
  <c r="A47" i="1"/>
  <c r="L46" i="1"/>
  <c r="J46" i="1"/>
  <c r="I46" i="1"/>
  <c r="H46" i="1"/>
  <c r="G46" i="1"/>
  <c r="F46" i="1"/>
  <c r="B37" i="1"/>
  <c r="A37" i="1"/>
  <c r="L36" i="1"/>
  <c r="J36" i="1"/>
  <c r="I36" i="1"/>
  <c r="I47" i="1" s="1"/>
  <c r="I206" i="1" s="1"/>
  <c r="H36" i="1"/>
  <c r="H47" i="1" s="1"/>
  <c r="H206" i="1" s="1"/>
  <c r="G36" i="1"/>
  <c r="G47" i="1" s="1"/>
  <c r="F36" i="1"/>
  <c r="F47" i="1" s="1"/>
  <c r="F206" i="1" s="1"/>
  <c r="B26" i="1"/>
  <c r="A26" i="1"/>
  <c r="L25" i="1"/>
  <c r="B18" i="1"/>
  <c r="A18" i="1"/>
  <c r="L17" i="1"/>
  <c r="J17" i="1"/>
  <c r="I17" i="1"/>
  <c r="H17" i="1"/>
  <c r="G17" i="1"/>
  <c r="F17" i="1"/>
  <c r="L200" i="2" l="1"/>
  <c r="J200" i="2"/>
  <c r="F200" i="2"/>
  <c r="G200" i="2"/>
  <c r="L206" i="1"/>
  <c r="G206" i="1"/>
  <c r="E193" i="1"/>
  <c r="E187" i="2"/>
</calcChain>
</file>

<file path=xl/sharedStrings.xml><?xml version="1.0" encoding="utf-8"?>
<sst xmlns="http://schemas.openxmlformats.org/spreadsheetml/2006/main" count="614" uniqueCount="115">
  <si>
    <t>Школа</t>
  </si>
  <si>
    <t>МБОУ "Витимская средняя общеобразовательная школа"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</si>
  <si>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</si>
  <si>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</si>
  <si>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</si>
  <si>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</si>
  <si>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</si>
  <si>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Цырендоржиев Ц.Д.</t>
  </si>
  <si>
    <t>Возрастная категория</t>
  </si>
  <si>
    <t>7-11 лет</t>
  </si>
  <si>
    <t>дата</t>
  </si>
  <si>
    <t>2024-2025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</si>
  <si>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</si>
  <si>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</si>
  <si>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</si>
  <si>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</si>
  <si>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</si>
  <si>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</si>
  <si>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</si>
  <si>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</si>
  <si>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</si>
  <si>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</si>
  <si>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</si>
  <si>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</si>
  <si>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</si>
  <si>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</si>
  <si>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</si>
  <si>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</si>
  <si>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</si>
  <si>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со сливоч маслом</t>
  </si>
  <si>
    <t>Напитки</t>
  </si>
  <si>
    <t>Сок</t>
  </si>
  <si>
    <t>Мучное</t>
  </si>
  <si>
    <t>Бутерброд с сыром</t>
  </si>
  <si>
    <t>Фрукт</t>
  </si>
  <si>
    <t>Пром</t>
  </si>
  <si>
    <t>итого</t>
  </si>
  <si>
    <t>Обед</t>
  </si>
  <si>
    <t>закуска</t>
  </si>
  <si>
    <t>1 блюдо</t>
  </si>
  <si>
    <t>Суп из рыбных консервов</t>
  </si>
  <si>
    <t>2 блюдо</t>
  </si>
  <si>
    <t>Колбаса отварная с/с</t>
  </si>
  <si>
    <t>гарнир</t>
  </si>
  <si>
    <t>Макаронные изделия с маслом</t>
  </si>
  <si>
    <t>напиток</t>
  </si>
  <si>
    <t>Компот из шиповника</t>
  </si>
  <si>
    <t>54-1</t>
  </si>
  <si>
    <t xml:space="preserve">хлеб </t>
  </si>
  <si>
    <t>Хлеб 1 сорт</t>
  </si>
  <si>
    <t>Итого за день:</t>
  </si>
  <si>
    <t>Закуски</t>
  </si>
  <si>
    <t>Гуляш из говядины</t>
  </si>
  <si>
    <t>Гречка отварная с /м</t>
  </si>
  <si>
    <t>гор.напиток</t>
  </si>
  <si>
    <t>хлеб</t>
  </si>
  <si>
    <t>Кондитерка</t>
  </si>
  <si>
    <t>Кондитерские изд</t>
  </si>
  <si>
    <t>Суп с макаронными изд  с мясом</t>
  </si>
  <si>
    <t>Плов с мясом</t>
  </si>
  <si>
    <t>Компот из с/Ф</t>
  </si>
  <si>
    <t>хлеб бел.</t>
  </si>
  <si>
    <t>Хлеб 1 с</t>
  </si>
  <si>
    <t>хлеб черн.</t>
  </si>
  <si>
    <t>Кондитерские</t>
  </si>
  <si>
    <t>Каша рисовая со сл маслом</t>
  </si>
  <si>
    <t>яйцо</t>
  </si>
  <si>
    <t>яйцо вареное</t>
  </si>
  <si>
    <t>Кондитерские изделия</t>
  </si>
  <si>
    <t>Суп Рассольник с мясом</t>
  </si>
  <si>
    <t>Сосиска с/с</t>
  </si>
  <si>
    <t>Гречка с маслом</t>
  </si>
  <si>
    <t>Чай с молоком</t>
  </si>
  <si>
    <t>Овощное рагу с мясом</t>
  </si>
  <si>
    <t>Хлеб 1сорт</t>
  </si>
  <si>
    <t>Борщ из капусты с мясом</t>
  </si>
  <si>
    <t>макаронные со сливочным маслом</t>
  </si>
  <si>
    <t>Рыба запеченная с овощами</t>
  </si>
  <si>
    <t>Рис со сливочным маслом</t>
  </si>
  <si>
    <t xml:space="preserve">Компот из кураги </t>
  </si>
  <si>
    <t>Кондитерские изделие</t>
  </si>
  <si>
    <t>Щи из свежей капусты с мясом</t>
  </si>
  <si>
    <t>Котлета мясная с/с</t>
  </si>
  <si>
    <t>Перловка с маслом</t>
  </si>
  <si>
    <t>54-5</t>
  </si>
  <si>
    <t>Чай с сахар</t>
  </si>
  <si>
    <t>Каша пшенная со сл маслом</t>
  </si>
  <si>
    <t>Напиток</t>
  </si>
  <si>
    <t>Сок фруктовый натуральный</t>
  </si>
  <si>
    <t>Хлеб</t>
  </si>
  <si>
    <t>фрукты</t>
  </si>
  <si>
    <t>069</t>
  </si>
  <si>
    <t xml:space="preserve">Салат из капусты с морковью </t>
  </si>
  <si>
    <t>Суп вермишелевый с мясом</t>
  </si>
  <si>
    <t>тефтели с/с</t>
  </si>
  <si>
    <t>Чай с сахаром</t>
  </si>
  <si>
    <t>3,4+G115:AC117</t>
  </si>
  <si>
    <t>Зеленый горошек</t>
  </si>
  <si>
    <t>Картофельное пюре</t>
  </si>
  <si>
    <t>Гор.напиток</t>
  </si>
  <si>
    <t>хлеб 1 сорт</t>
  </si>
  <si>
    <t>закуски</t>
  </si>
  <si>
    <t>Рис с маслом</t>
  </si>
  <si>
    <t>кондитерские</t>
  </si>
  <si>
    <t>сок</t>
  </si>
  <si>
    <t>54-24</t>
  </si>
  <si>
    <t>кондитерка</t>
  </si>
  <si>
    <t>Суп гороховый с мясом</t>
  </si>
  <si>
    <t>Тушеная капуста с мясом</t>
  </si>
  <si>
    <t>Какао с молоком</t>
  </si>
  <si>
    <t>R</t>
  </si>
  <si>
    <t>Рассольник с мясом</t>
  </si>
  <si>
    <t>Среднее значение за период:</t>
  </si>
  <si>
    <t>11-17 лет</t>
  </si>
  <si>
    <t>Напиток из св.мороженых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</si>
</sst>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3" borderId="14" xfId="0" applyNumberFormat="1" applyFont="1" applyFill="1" applyBorder="1" applyAlignment="1">
      <alignment horizontal="center"/>
    </xf>
    <xf numFmtId="0" fontId="10" fillId="3" borderId="1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3" borderId="15" xfId="0" applyNumberFormat="1" applyFont="1" applyFill="1" applyBorder="1" applyAlignment="1">
      <alignment horizontal="center" vertical="top" wrapText="1"/>
    </xf>
    <xf numFmtId="0" fontId="2" fillId="3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13" xfId="0" applyNumberFormat="1" applyFont="1" applyFill="1" applyBorder="1" applyAlignment="1">
      <alignment horizontal="center"/>
    </xf>
    <xf numFmtId="0" fontId="2" fillId="3" borderId="15" xfId="0" applyNumberFormat="1" applyFont="1" applyFill="1" applyBorder="1" applyAlignment="1">
      <alignment vertical="top" wrapText="1"/>
    </xf>
    <xf numFmtId="49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45"/>
  <sheetViews>
    <sheetView tabSelected="1" topLeftCell="A7" workbookViewId="0">
      <selection activeCell="E20" sqref="E20"/>
    </sheetView>
  </sheetViews>
  <sheetFormatPr defaultRowHeight="15" x14ac:dyDescent="0.25"/>
  <cols>
    <col min="1" max="1" width="7.7109375" customWidth="1"/>
    <col min="2" max="2" width="8" customWidth="1"/>
    <col min="4" max="4" width="10.7109375" customWidth="1"/>
    <col min="5" max="5" width="18" customWidth="1"/>
  </cols>
  <sheetData>
    <row r="7" spans="1:12" x14ac:dyDescent="0.25">
      <c r="A7" s="1" t="s">
        <v>0</v>
      </c>
      <c r="B7" s="2"/>
      <c r="C7" s="63" t="s">
        <v>1</v>
      </c>
      <c r="D7" s="64"/>
      <c r="E7" s="65"/>
      <c r="F7" s="3" t="s">
        <v>2</v>
      </c>
      <c r="G7" s="2" t="s">
        <v>3</v>
      </c>
      <c r="H7" s="66" t="s">
        <v>4</v>
      </c>
      <c r="I7" s="67"/>
      <c r="J7" s="67"/>
      <c r="K7" s="68"/>
      <c r="L7" s="2"/>
    </row>
    <row r="8" spans="1:12" ht="18.75" x14ac:dyDescent="0.25">
      <c r="A8" s="4" t="s">
        <v>5</v>
      </c>
      <c r="B8" s="2"/>
      <c r="C8" s="2"/>
      <c r="D8" s="1"/>
      <c r="E8" s="2"/>
      <c r="F8" s="2"/>
      <c r="G8" s="2" t="s">
        <v>6</v>
      </c>
      <c r="H8" s="66" t="s">
        <v>7</v>
      </c>
      <c r="I8" s="67"/>
      <c r="J8" s="67"/>
      <c r="K8" s="68"/>
      <c r="L8" s="2"/>
    </row>
    <row r="9" spans="1:12" x14ac:dyDescent="0.25">
      <c r="A9" s="5" t="s">
        <v>8</v>
      </c>
      <c r="B9" s="2"/>
      <c r="C9" s="2"/>
      <c r="D9" s="6"/>
      <c r="E9" s="7" t="s">
        <v>9</v>
      </c>
      <c r="F9" s="2"/>
      <c r="G9" s="2" t="s">
        <v>10</v>
      </c>
      <c r="H9" s="8"/>
      <c r="I9" s="8"/>
      <c r="J9" s="9" t="s">
        <v>11</v>
      </c>
      <c r="K9" s="1"/>
      <c r="L9" s="2"/>
    </row>
    <row r="10" spans="1:12" ht="15.75" thickBot="1" x14ac:dyDescent="0.3">
      <c r="A10" s="2"/>
      <c r="B10" s="2"/>
      <c r="C10" s="2"/>
      <c r="D10" s="5"/>
      <c r="E10" s="2"/>
      <c r="F10" s="2"/>
      <c r="G10" s="2"/>
      <c r="H10" s="10" t="s">
        <v>12</v>
      </c>
      <c r="I10" s="10" t="s">
        <v>13</v>
      </c>
      <c r="J10" s="10" t="s">
        <v>14</v>
      </c>
      <c r="K10" s="2"/>
      <c r="L10" s="2"/>
    </row>
    <row r="11" spans="1:12" ht="34.5" thickBot="1" x14ac:dyDescent="0.3">
      <c r="A11" s="11" t="s">
        <v>15</v>
      </c>
      <c r="B11" s="12" t="s">
        <v>16</v>
      </c>
      <c r="C11" s="13" t="s">
        <v>17</v>
      </c>
      <c r="D11" s="13" t="s">
        <v>18</v>
      </c>
      <c r="E11" s="13" t="s">
        <v>19</v>
      </c>
      <c r="F11" s="13" t="s">
        <v>20</v>
      </c>
      <c r="G11" s="13" t="s">
        <v>21</v>
      </c>
      <c r="H11" s="13" t="s">
        <v>22</v>
      </c>
      <c r="I11" s="13" t="s">
        <v>23</v>
      </c>
      <c r="J11" s="13" t="s">
        <v>24</v>
      </c>
      <c r="K11" s="14" t="s">
        <v>25</v>
      </c>
      <c r="L11" s="13" t="s">
        <v>26</v>
      </c>
    </row>
    <row r="12" spans="1:12" ht="32.25" customHeight="1" x14ac:dyDescent="0.25">
      <c r="A12" s="15">
        <v>1</v>
      </c>
      <c r="B12" s="16">
        <v>1</v>
      </c>
      <c r="C12" s="17" t="s">
        <v>27</v>
      </c>
      <c r="D12" s="18" t="s">
        <v>28</v>
      </c>
      <c r="E12" s="19" t="s">
        <v>29</v>
      </c>
      <c r="F12" s="20">
        <v>210</v>
      </c>
      <c r="G12" s="20">
        <v>6.9</v>
      </c>
      <c r="H12" s="20">
        <v>3.3</v>
      </c>
      <c r="I12" s="20">
        <v>28.6</v>
      </c>
      <c r="J12" s="20">
        <v>251</v>
      </c>
      <c r="K12" s="21">
        <v>390</v>
      </c>
      <c r="L12" s="20">
        <v>27.46</v>
      </c>
    </row>
    <row r="13" spans="1:12" x14ac:dyDescent="0.25">
      <c r="A13" s="22"/>
      <c r="B13" s="23"/>
      <c r="C13" s="24"/>
      <c r="D13" s="25" t="s">
        <v>30</v>
      </c>
      <c r="E13" s="26" t="s">
        <v>31</v>
      </c>
      <c r="F13" s="27">
        <v>200</v>
      </c>
      <c r="G13" s="27">
        <v>1</v>
      </c>
      <c r="H13" s="27">
        <v>0</v>
      </c>
      <c r="I13" s="27">
        <v>24.4</v>
      </c>
      <c r="J13" s="27">
        <v>120</v>
      </c>
      <c r="K13" s="28">
        <v>77</v>
      </c>
      <c r="L13" s="27">
        <v>35</v>
      </c>
    </row>
    <row r="14" spans="1:12" ht="16.5" customHeight="1" x14ac:dyDescent="0.25">
      <c r="A14" s="22"/>
      <c r="B14" s="23"/>
      <c r="C14" s="24"/>
      <c r="D14" s="25" t="s">
        <v>32</v>
      </c>
      <c r="E14" s="26" t="s">
        <v>33</v>
      </c>
      <c r="F14" s="27">
        <v>70</v>
      </c>
      <c r="G14" s="27">
        <v>6.73</v>
      </c>
      <c r="H14" s="27">
        <v>9.5500000000000007</v>
      </c>
      <c r="I14" s="27">
        <v>9.56</v>
      </c>
      <c r="J14" s="27">
        <v>152.05000000000001</v>
      </c>
      <c r="K14" s="28">
        <v>3</v>
      </c>
      <c r="L14" s="27">
        <v>21.5</v>
      </c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 t="s">
        <v>34</v>
      </c>
      <c r="E16" s="26" t="s">
        <v>34</v>
      </c>
      <c r="F16" s="27">
        <v>180</v>
      </c>
      <c r="G16" s="27">
        <v>0.84</v>
      </c>
      <c r="H16" s="27">
        <v>0.99</v>
      </c>
      <c r="I16" s="27">
        <v>23.19</v>
      </c>
      <c r="J16" s="27">
        <v>106.7</v>
      </c>
      <c r="K16" s="28" t="s">
        <v>35</v>
      </c>
      <c r="L16" s="27">
        <v>35.04</v>
      </c>
    </row>
    <row r="17" spans="1:12" x14ac:dyDescent="0.25">
      <c r="A17" s="29"/>
      <c r="B17" s="30"/>
      <c r="C17" s="31"/>
      <c r="D17" s="32" t="s">
        <v>36</v>
      </c>
      <c r="E17" s="33"/>
      <c r="F17" s="34">
        <f>SUM(F12:F16)</f>
        <v>660</v>
      </c>
      <c r="G17" s="34">
        <f>SUM(G12:G16)</f>
        <v>15.47</v>
      </c>
      <c r="H17" s="34">
        <f>SUM(H12:H16)</f>
        <v>13.840000000000002</v>
      </c>
      <c r="I17" s="34">
        <f>SUM(I12:I16)</f>
        <v>85.75</v>
      </c>
      <c r="J17" s="34">
        <f>SUM(J12:J16)</f>
        <v>629.75</v>
      </c>
      <c r="K17" s="35"/>
      <c r="L17" s="34">
        <f>SUM(L12:L16)</f>
        <v>119</v>
      </c>
    </row>
    <row r="18" spans="1:12" x14ac:dyDescent="0.25">
      <c r="A18" s="36">
        <f>A12</f>
        <v>1</v>
      </c>
      <c r="B18" s="37">
        <f>B12</f>
        <v>1</v>
      </c>
      <c r="C18" s="38" t="s">
        <v>37</v>
      </c>
      <c r="D18" s="25" t="s">
        <v>38</v>
      </c>
      <c r="E18" s="26"/>
      <c r="F18" s="27"/>
      <c r="G18" s="27"/>
      <c r="H18" s="27"/>
      <c r="I18" s="27"/>
      <c r="J18" s="27"/>
      <c r="K18" s="28"/>
      <c r="L18" s="27"/>
    </row>
    <row r="19" spans="1:12" ht="28.5" customHeight="1" thickBot="1" x14ac:dyDescent="0.3">
      <c r="A19" s="22"/>
      <c r="B19" s="23"/>
      <c r="C19" s="24"/>
      <c r="D19" s="25" t="s">
        <v>39</v>
      </c>
      <c r="E19" s="26" t="s">
        <v>40</v>
      </c>
      <c r="F19" s="27">
        <v>250</v>
      </c>
      <c r="G19" s="27">
        <v>8.1</v>
      </c>
      <c r="H19" s="27">
        <v>7.5</v>
      </c>
      <c r="I19" s="27">
        <v>28.3</v>
      </c>
      <c r="J19" s="27">
        <v>264.8</v>
      </c>
      <c r="K19" s="28">
        <v>87</v>
      </c>
      <c r="L19" s="27">
        <v>48.5</v>
      </c>
    </row>
    <row r="20" spans="1:12" ht="25.5" x14ac:dyDescent="0.25">
      <c r="A20" s="22"/>
      <c r="B20" s="23"/>
      <c r="C20" s="24"/>
      <c r="D20" s="25" t="s">
        <v>41</v>
      </c>
      <c r="E20" s="19" t="s">
        <v>42</v>
      </c>
      <c r="F20" s="20">
        <v>100</v>
      </c>
      <c r="G20" s="20">
        <v>3.65</v>
      </c>
      <c r="H20" s="20">
        <v>6.33</v>
      </c>
      <c r="I20" s="20">
        <v>0.46</v>
      </c>
      <c r="J20" s="20">
        <v>145</v>
      </c>
      <c r="K20" s="21" t="s">
        <v>35</v>
      </c>
      <c r="L20" s="27">
        <v>35.299999999999997</v>
      </c>
    </row>
    <row r="21" spans="1:12" ht="30.75" customHeight="1" x14ac:dyDescent="0.25">
      <c r="A21" s="22"/>
      <c r="B21" s="23"/>
      <c r="C21" s="24"/>
      <c r="D21" s="25" t="s">
        <v>43</v>
      </c>
      <c r="E21" s="26" t="s">
        <v>44</v>
      </c>
      <c r="F21" s="27">
        <v>150</v>
      </c>
      <c r="G21" s="27">
        <v>2.38</v>
      </c>
      <c r="H21" s="27">
        <v>4.4000000000000004</v>
      </c>
      <c r="I21" s="27">
        <v>19.489999999999998</v>
      </c>
      <c r="J21" s="27">
        <v>239.6</v>
      </c>
      <c r="K21" s="28">
        <v>304</v>
      </c>
      <c r="L21" s="27">
        <v>14.1</v>
      </c>
    </row>
    <row r="22" spans="1:12" ht="30.75" customHeight="1" x14ac:dyDescent="0.25">
      <c r="A22" s="22"/>
      <c r="B22" s="23"/>
      <c r="C22" s="24"/>
      <c r="D22" s="25" t="s">
        <v>45</v>
      </c>
      <c r="E22" s="26" t="s">
        <v>46</v>
      </c>
      <c r="F22" s="27">
        <v>200</v>
      </c>
      <c r="G22" s="27">
        <v>1</v>
      </c>
      <c r="H22" s="27">
        <v>0.4</v>
      </c>
      <c r="I22" s="27">
        <v>7.4</v>
      </c>
      <c r="J22" s="27">
        <v>126</v>
      </c>
      <c r="K22" s="28" t="s">
        <v>47</v>
      </c>
      <c r="L22" s="27">
        <v>9.1</v>
      </c>
    </row>
    <row r="23" spans="1:12" x14ac:dyDescent="0.25">
      <c r="A23" s="22"/>
      <c r="B23" s="23"/>
      <c r="C23" s="24"/>
      <c r="D23" s="25" t="s">
        <v>48</v>
      </c>
      <c r="E23" s="26" t="s">
        <v>49</v>
      </c>
      <c r="F23" s="27">
        <v>55</v>
      </c>
      <c r="G23" s="27">
        <v>6.73</v>
      </c>
      <c r="H23" s="27">
        <v>9.5500000000000007</v>
      </c>
      <c r="I23" s="27">
        <v>9.56</v>
      </c>
      <c r="J23" s="27">
        <v>152.05000000000001</v>
      </c>
      <c r="K23" s="28">
        <v>3</v>
      </c>
      <c r="L23" s="27">
        <v>5</v>
      </c>
    </row>
    <row r="24" spans="1:12" x14ac:dyDescent="0.25">
      <c r="A24" s="22"/>
      <c r="B24" s="23"/>
      <c r="C24" s="24"/>
      <c r="D24" s="39"/>
      <c r="E24" s="26"/>
      <c r="F24" s="27"/>
      <c r="G24" s="27"/>
      <c r="H24" s="27"/>
      <c r="I24" s="27"/>
      <c r="J24" s="27"/>
      <c r="K24" s="28"/>
      <c r="L24" s="27"/>
    </row>
    <row r="25" spans="1:12" x14ac:dyDescent="0.25">
      <c r="A25" s="29"/>
      <c r="B25" s="30"/>
      <c r="C25" s="31"/>
      <c r="D25" s="32"/>
      <c r="E25" s="26"/>
      <c r="F25" s="34">
        <v>665</v>
      </c>
      <c r="G25" s="34">
        <v>14.5</v>
      </c>
      <c r="H25" s="34">
        <v>18.7</v>
      </c>
      <c r="I25" s="34">
        <v>62.4</v>
      </c>
      <c r="J25" s="34">
        <v>629.29999999999995</v>
      </c>
      <c r="K25" s="35"/>
      <c r="L25" s="34">
        <f>SUM(L19:L24)</f>
        <v>111.99999999999999</v>
      </c>
    </row>
    <row r="26" spans="1:12" ht="15.75" thickBot="1" x14ac:dyDescent="0.3">
      <c r="A26" s="40">
        <f>A12</f>
        <v>1</v>
      </c>
      <c r="B26" s="41">
        <f>B12</f>
        <v>1</v>
      </c>
      <c r="C26" s="58" t="s">
        <v>50</v>
      </c>
      <c r="D26" s="59"/>
      <c r="E26" s="26"/>
      <c r="F26" s="42">
        <v>1195</v>
      </c>
      <c r="G26" s="42">
        <v>29.11</v>
      </c>
      <c r="H26" s="42">
        <v>37.43</v>
      </c>
      <c r="I26" s="42">
        <v>111.48</v>
      </c>
      <c r="J26" s="42">
        <v>1196.55</v>
      </c>
      <c r="K26" s="42"/>
      <c r="L26" s="42"/>
    </row>
    <row r="27" spans="1:12" ht="15.75" thickBot="1" x14ac:dyDescent="0.3">
      <c r="A27" s="43"/>
      <c r="B27" s="43"/>
      <c r="C27" s="17" t="s">
        <v>27</v>
      </c>
      <c r="D27" s="44" t="s">
        <v>51</v>
      </c>
      <c r="E27" s="45"/>
      <c r="F27" s="46"/>
      <c r="G27" s="46"/>
      <c r="H27" s="46"/>
      <c r="I27" s="46"/>
      <c r="J27" s="46"/>
      <c r="K27" s="47"/>
      <c r="L27" s="46"/>
    </row>
    <row r="28" spans="1:12" x14ac:dyDescent="0.25">
      <c r="A28" s="48">
        <v>1</v>
      </c>
      <c r="B28" s="23">
        <v>2</v>
      </c>
      <c r="C28" s="17"/>
      <c r="D28" s="18" t="s">
        <v>28</v>
      </c>
      <c r="E28" s="19" t="s">
        <v>52</v>
      </c>
      <c r="F28" s="20">
        <v>100</v>
      </c>
      <c r="G28" s="20">
        <v>16.899999999999999</v>
      </c>
      <c r="H28" s="20">
        <v>15.2</v>
      </c>
      <c r="I28" s="20">
        <v>21.16</v>
      </c>
      <c r="J28" s="20">
        <v>182.25</v>
      </c>
      <c r="K28" s="21">
        <v>246</v>
      </c>
      <c r="L28" s="20">
        <v>38.659999999999997</v>
      </c>
    </row>
    <row r="29" spans="1:12" ht="25.5" x14ac:dyDescent="0.25">
      <c r="A29" s="48"/>
      <c r="B29" s="23"/>
      <c r="C29" s="24"/>
      <c r="D29" s="39"/>
      <c r="E29" s="26" t="s">
        <v>53</v>
      </c>
      <c r="F29" s="27">
        <v>150</v>
      </c>
      <c r="G29" s="27">
        <v>1.3</v>
      </c>
      <c r="H29" s="27">
        <v>8</v>
      </c>
      <c r="I29" s="27">
        <v>22.2</v>
      </c>
      <c r="J29" s="27">
        <v>220</v>
      </c>
      <c r="K29" s="28">
        <v>182</v>
      </c>
      <c r="L29" s="27">
        <v>14.37</v>
      </c>
    </row>
    <row r="30" spans="1:12" x14ac:dyDescent="0.25">
      <c r="A30" s="48"/>
      <c r="B30" s="23"/>
      <c r="C30" s="24"/>
      <c r="D30" s="25" t="s">
        <v>54</v>
      </c>
      <c r="E30" s="26" t="s">
        <v>31</v>
      </c>
      <c r="F30" s="27">
        <v>200</v>
      </c>
      <c r="G30" s="27">
        <v>1</v>
      </c>
      <c r="H30" s="27">
        <v>0</v>
      </c>
      <c r="I30" s="27">
        <v>24.4</v>
      </c>
      <c r="J30" s="27">
        <v>120</v>
      </c>
      <c r="K30" s="28">
        <v>77</v>
      </c>
      <c r="L30" s="27">
        <v>35</v>
      </c>
    </row>
    <row r="31" spans="1:12" x14ac:dyDescent="0.25">
      <c r="A31" s="48"/>
      <c r="B31" s="23"/>
      <c r="C31" s="24"/>
      <c r="D31" s="25" t="s">
        <v>55</v>
      </c>
      <c r="E31" s="26" t="s">
        <v>49</v>
      </c>
      <c r="F31" s="27">
        <v>55</v>
      </c>
      <c r="G31" s="27">
        <v>3.4</v>
      </c>
      <c r="H31" s="27">
        <v>0.4</v>
      </c>
      <c r="I31" s="27">
        <v>3.2</v>
      </c>
      <c r="J31" s="27">
        <v>102</v>
      </c>
      <c r="K31" s="28">
        <v>16</v>
      </c>
      <c r="L31" s="27">
        <v>5</v>
      </c>
    </row>
    <row r="32" spans="1:12" x14ac:dyDescent="0.25">
      <c r="A32" s="48"/>
      <c r="B32" s="23"/>
      <c r="C32" s="24"/>
      <c r="D32" s="25" t="s">
        <v>56</v>
      </c>
      <c r="E32" s="26" t="s">
        <v>57</v>
      </c>
      <c r="F32" s="27">
        <v>30</v>
      </c>
      <c r="G32" s="27">
        <v>2.2999999999999998</v>
      </c>
      <c r="H32" s="27">
        <v>2.9</v>
      </c>
      <c r="I32" s="27">
        <v>22.3</v>
      </c>
      <c r="J32" s="27">
        <v>125.1</v>
      </c>
      <c r="K32" s="28" t="s">
        <v>35</v>
      </c>
      <c r="L32" s="27">
        <v>19.97</v>
      </c>
    </row>
    <row r="33" spans="1:12" x14ac:dyDescent="0.25">
      <c r="A33" s="48"/>
      <c r="B33" s="23"/>
      <c r="C33" s="24"/>
      <c r="D33" s="25"/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8"/>
      <c r="B34" s="23"/>
      <c r="C34" s="24"/>
      <c r="D34" s="39"/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8"/>
      <c r="B35" s="23"/>
      <c r="C35" s="24"/>
      <c r="D35" s="39"/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9"/>
      <c r="B36" s="30"/>
      <c r="C36" s="31"/>
      <c r="D36" s="32" t="s">
        <v>36</v>
      </c>
      <c r="E36" s="33"/>
      <c r="F36" s="34">
        <f>SUM(F28:F35)</f>
        <v>535</v>
      </c>
      <c r="G36" s="34">
        <f>SUM(G28:G35)</f>
        <v>24.9</v>
      </c>
      <c r="H36" s="34">
        <f>SUM(H28:H35)</f>
        <v>26.499999999999996</v>
      </c>
      <c r="I36" s="34">
        <f>SUM(I28:I35)</f>
        <v>93.259999999999991</v>
      </c>
      <c r="J36" s="34">
        <f>SUM(J28:J35)</f>
        <v>749.35</v>
      </c>
      <c r="K36" s="35"/>
      <c r="L36" s="34">
        <f>SUM(L28:L35)</f>
        <v>113</v>
      </c>
    </row>
    <row r="37" spans="1:12" x14ac:dyDescent="0.25">
      <c r="A37" s="37">
        <f>A28</f>
        <v>1</v>
      </c>
      <c r="B37" s="37">
        <f>B28</f>
        <v>2</v>
      </c>
      <c r="C37" s="38" t="s">
        <v>37</v>
      </c>
      <c r="D37" s="25" t="s">
        <v>38</v>
      </c>
      <c r="E37" s="26"/>
      <c r="F37" s="27"/>
      <c r="G37" s="27"/>
      <c r="H37" s="27"/>
      <c r="I37" s="27"/>
      <c r="J37" s="27"/>
      <c r="K37" s="28"/>
      <c r="L37" s="27"/>
    </row>
    <row r="38" spans="1:12" ht="38.25" x14ac:dyDescent="0.25">
      <c r="A38" s="48"/>
      <c r="B38" s="23"/>
      <c r="C38" s="24"/>
      <c r="D38" s="25" t="s">
        <v>39</v>
      </c>
      <c r="E38" s="26" t="s">
        <v>58</v>
      </c>
      <c r="F38" s="27">
        <v>250</v>
      </c>
      <c r="G38" s="27">
        <v>3.6</v>
      </c>
      <c r="H38" s="27">
        <v>3.12</v>
      </c>
      <c r="I38" s="27">
        <v>12.6</v>
      </c>
      <c r="J38" s="27">
        <v>265</v>
      </c>
      <c r="K38" s="28">
        <v>111</v>
      </c>
      <c r="L38" s="27">
        <v>33.92</v>
      </c>
    </row>
    <row r="39" spans="1:12" x14ac:dyDescent="0.25">
      <c r="A39" s="48"/>
      <c r="B39" s="23"/>
      <c r="C39" s="24"/>
      <c r="D39" s="25" t="s">
        <v>41</v>
      </c>
      <c r="E39" s="26" t="s">
        <v>59</v>
      </c>
      <c r="F39" s="27">
        <v>180</v>
      </c>
      <c r="G39" s="27">
        <v>15</v>
      </c>
      <c r="H39" s="27">
        <v>8.6</v>
      </c>
      <c r="I39" s="27">
        <v>45.2</v>
      </c>
      <c r="J39" s="27">
        <v>288</v>
      </c>
      <c r="K39" s="28">
        <v>265</v>
      </c>
      <c r="L39" s="27">
        <v>38.94</v>
      </c>
    </row>
    <row r="40" spans="1:12" x14ac:dyDescent="0.25">
      <c r="A40" s="48"/>
      <c r="B40" s="23"/>
      <c r="C40" s="24"/>
      <c r="D40" s="25" t="s">
        <v>43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8"/>
      <c r="B41" s="23"/>
      <c r="C41" s="24"/>
      <c r="D41" s="25" t="s">
        <v>45</v>
      </c>
      <c r="E41" s="26" t="s">
        <v>60</v>
      </c>
      <c r="F41" s="27">
        <v>200</v>
      </c>
      <c r="G41" s="27">
        <v>0.12</v>
      </c>
      <c r="H41" s="27">
        <v>0.02</v>
      </c>
      <c r="I41" s="27">
        <v>10.199999999999999</v>
      </c>
      <c r="J41" s="27">
        <v>79</v>
      </c>
      <c r="K41" s="28">
        <v>73</v>
      </c>
      <c r="L41" s="27">
        <v>5.5</v>
      </c>
    </row>
    <row r="42" spans="1:12" x14ac:dyDescent="0.25">
      <c r="A42" s="48"/>
      <c r="B42" s="23"/>
      <c r="C42" s="24"/>
      <c r="D42" s="25" t="s">
        <v>61</v>
      </c>
      <c r="E42" s="26" t="s">
        <v>62</v>
      </c>
      <c r="F42" s="27">
        <v>55</v>
      </c>
      <c r="G42" s="27">
        <v>3.4</v>
      </c>
      <c r="H42" s="27">
        <v>0.4</v>
      </c>
      <c r="I42" s="27">
        <v>3.2</v>
      </c>
      <c r="J42" s="27">
        <v>102</v>
      </c>
      <c r="K42" s="28">
        <v>16</v>
      </c>
      <c r="L42" s="27">
        <v>5</v>
      </c>
    </row>
    <row r="43" spans="1:12" x14ac:dyDescent="0.25">
      <c r="A43" s="48"/>
      <c r="B43" s="23"/>
      <c r="C43" s="24"/>
      <c r="D43" s="25" t="s">
        <v>63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48"/>
      <c r="B44" s="23"/>
      <c r="C44" s="24"/>
      <c r="D44" s="39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48"/>
      <c r="B45" s="23"/>
      <c r="C45" s="24"/>
      <c r="D45" s="25" t="s">
        <v>56</v>
      </c>
      <c r="E45" s="26" t="s">
        <v>64</v>
      </c>
      <c r="F45" s="27">
        <v>30</v>
      </c>
      <c r="G45" s="27">
        <v>2.2999999999999998</v>
      </c>
      <c r="H45" s="27">
        <v>2.9</v>
      </c>
      <c r="I45" s="27">
        <v>22.3</v>
      </c>
      <c r="J45" s="27">
        <v>125.1</v>
      </c>
      <c r="K45" s="28" t="s">
        <v>35</v>
      </c>
      <c r="L45" s="27">
        <v>10.64</v>
      </c>
    </row>
    <row r="46" spans="1:12" x14ac:dyDescent="0.25">
      <c r="A46" s="49"/>
      <c r="B46" s="30"/>
      <c r="C46" s="31"/>
      <c r="D46" s="32" t="s">
        <v>36</v>
      </c>
      <c r="E46" s="33"/>
      <c r="F46" s="34">
        <f>SUM(F37:F45)</f>
        <v>715</v>
      </c>
      <c r="G46" s="34">
        <f>SUM(G37:G45)</f>
        <v>24.42</v>
      </c>
      <c r="H46" s="34">
        <f>SUM(H37:H45)</f>
        <v>15.04</v>
      </c>
      <c r="I46" s="34">
        <f>SUM(I37:I45)</f>
        <v>93.5</v>
      </c>
      <c r="J46" s="34">
        <f>SUM(J37:J45)</f>
        <v>859.1</v>
      </c>
      <c r="K46" s="35"/>
      <c r="L46" s="34">
        <f>SUM(L37:L45)</f>
        <v>94</v>
      </c>
    </row>
    <row r="47" spans="1:12" ht="15.75" thickBot="1" x14ac:dyDescent="0.3">
      <c r="A47" s="50">
        <f>A28</f>
        <v>1</v>
      </c>
      <c r="B47" s="50">
        <f>B28</f>
        <v>2</v>
      </c>
      <c r="C47" s="58" t="s">
        <v>50</v>
      </c>
      <c r="D47" s="59"/>
      <c r="E47" s="51"/>
      <c r="F47" s="42">
        <f>F36+F46</f>
        <v>1250</v>
      </c>
      <c r="G47" s="42">
        <f>G36+G46</f>
        <v>49.32</v>
      </c>
      <c r="H47" s="42">
        <f>H36+H46</f>
        <v>41.539999999999992</v>
      </c>
      <c r="I47" s="42">
        <f>I36+I46</f>
        <v>186.76</v>
      </c>
      <c r="J47" s="42">
        <f>J36+J46</f>
        <v>1608.45</v>
      </c>
      <c r="K47" s="42"/>
      <c r="L47" s="42">
        <f>L36+L46</f>
        <v>207</v>
      </c>
    </row>
    <row r="48" spans="1:12" ht="25.5" x14ac:dyDescent="0.25">
      <c r="A48" s="15">
        <v>1</v>
      </c>
      <c r="B48" s="16">
        <v>3</v>
      </c>
      <c r="C48" s="17" t="s">
        <v>27</v>
      </c>
      <c r="D48" s="18" t="s">
        <v>28</v>
      </c>
      <c r="E48" s="19" t="s">
        <v>65</v>
      </c>
      <c r="F48" s="20">
        <v>200</v>
      </c>
      <c r="G48" s="20">
        <v>4.5999999999999996</v>
      </c>
      <c r="H48" s="20">
        <v>5.08</v>
      </c>
      <c r="I48" s="20">
        <v>0.28000000000000003</v>
      </c>
      <c r="J48" s="20">
        <v>223.3</v>
      </c>
      <c r="K48" s="21">
        <v>182</v>
      </c>
      <c r="L48" s="20">
        <v>29.5</v>
      </c>
    </row>
    <row r="49" spans="1:12" x14ac:dyDescent="0.25">
      <c r="A49" s="22"/>
      <c r="B49" s="23"/>
      <c r="C49" s="24"/>
      <c r="D49" s="39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 t="s">
        <v>54</v>
      </c>
      <c r="E50" s="26" t="s">
        <v>31</v>
      </c>
      <c r="F50" s="27">
        <v>200</v>
      </c>
      <c r="G50" s="27">
        <v>1</v>
      </c>
      <c r="H50" s="27">
        <v>0</v>
      </c>
      <c r="I50" s="27">
        <v>24.4</v>
      </c>
      <c r="J50" s="27">
        <v>120</v>
      </c>
      <c r="K50" s="28">
        <v>77</v>
      </c>
      <c r="L50" s="27">
        <v>35</v>
      </c>
    </row>
    <row r="51" spans="1:12" ht="25.5" x14ac:dyDescent="0.25">
      <c r="A51" s="22"/>
      <c r="B51" s="23"/>
      <c r="C51" s="24"/>
      <c r="D51" s="25" t="s">
        <v>55</v>
      </c>
      <c r="E51" s="26" t="s">
        <v>33</v>
      </c>
      <c r="F51" s="27">
        <v>70</v>
      </c>
      <c r="G51" s="27">
        <v>6.73</v>
      </c>
      <c r="H51" s="27">
        <v>9.5500000000000007</v>
      </c>
      <c r="I51" s="27">
        <v>9.56</v>
      </c>
      <c r="J51" s="27">
        <v>152.05000000000001</v>
      </c>
      <c r="K51" s="28">
        <v>3</v>
      </c>
      <c r="L51" s="27">
        <v>21.5</v>
      </c>
    </row>
    <row r="52" spans="1:12" x14ac:dyDescent="0.25">
      <c r="A52" s="22"/>
      <c r="B52" s="23"/>
      <c r="C52" s="24"/>
      <c r="D52" s="25" t="s">
        <v>66</v>
      </c>
      <c r="E52" s="26" t="s">
        <v>67</v>
      </c>
      <c r="F52" s="27">
        <v>50</v>
      </c>
      <c r="G52" s="27">
        <v>6.4</v>
      </c>
      <c r="H52" s="27">
        <v>5.8</v>
      </c>
      <c r="I52" s="27">
        <v>0.4</v>
      </c>
      <c r="J52" s="27">
        <v>78.900000000000006</v>
      </c>
      <c r="K52" s="28">
        <v>424</v>
      </c>
      <c r="L52" s="27">
        <v>14</v>
      </c>
    </row>
    <row r="53" spans="1:12" ht="25.5" x14ac:dyDescent="0.25">
      <c r="A53" s="22"/>
      <c r="B53" s="23"/>
      <c r="C53" s="24"/>
      <c r="D53" s="39" t="s">
        <v>56</v>
      </c>
      <c r="E53" s="26" t="s">
        <v>68</v>
      </c>
      <c r="F53" s="27">
        <v>30</v>
      </c>
      <c r="G53" s="27">
        <v>2.2999999999999998</v>
      </c>
      <c r="H53" s="27">
        <v>2.9</v>
      </c>
      <c r="I53" s="27">
        <v>22.3</v>
      </c>
      <c r="J53" s="27">
        <v>125.1</v>
      </c>
      <c r="K53" s="28" t="s">
        <v>35</v>
      </c>
      <c r="L53" s="27">
        <v>10</v>
      </c>
    </row>
    <row r="54" spans="1:12" x14ac:dyDescent="0.25">
      <c r="A54" s="22"/>
      <c r="B54" s="23"/>
      <c r="C54" s="24"/>
      <c r="D54" s="39"/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39"/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9"/>
      <c r="B56" s="30"/>
      <c r="C56" s="31"/>
      <c r="D56" s="32" t="s">
        <v>36</v>
      </c>
      <c r="E56" s="33"/>
      <c r="F56" s="34">
        <f>SUM(F48:F55)</f>
        <v>550</v>
      </c>
      <c r="G56" s="34">
        <f>SUM(G48:G55)</f>
        <v>21.03</v>
      </c>
      <c r="H56" s="34">
        <f>SUM(H48:H55)</f>
        <v>23.33</v>
      </c>
      <c r="I56" s="34">
        <f>SUM(I48:I55)</f>
        <v>56.94</v>
      </c>
      <c r="J56" s="34">
        <f>SUM(J48:J55)</f>
        <v>699.35</v>
      </c>
      <c r="K56" s="35"/>
      <c r="L56" s="34">
        <f>SUM(L48:L55)</f>
        <v>110</v>
      </c>
    </row>
    <row r="57" spans="1:12" x14ac:dyDescent="0.25">
      <c r="A57" s="36">
        <f>A48</f>
        <v>1</v>
      </c>
      <c r="B57" s="37">
        <f>B48</f>
        <v>3</v>
      </c>
      <c r="C57" s="38" t="s">
        <v>37</v>
      </c>
      <c r="D57" s="25" t="s">
        <v>38</v>
      </c>
      <c r="E57" s="26"/>
      <c r="F57" s="27"/>
      <c r="G57" s="27"/>
      <c r="H57" s="27"/>
      <c r="I57" s="27"/>
      <c r="J57" s="27"/>
      <c r="K57" s="28"/>
      <c r="L57" s="27"/>
    </row>
    <row r="58" spans="1:12" ht="26.25" thickBot="1" x14ac:dyDescent="0.3">
      <c r="A58" s="22"/>
      <c r="B58" s="23"/>
      <c r="C58" s="24"/>
      <c r="D58" s="25" t="s">
        <v>39</v>
      </c>
      <c r="E58" s="26" t="s">
        <v>69</v>
      </c>
      <c r="F58" s="27">
        <v>250</v>
      </c>
      <c r="G58" s="27">
        <v>2.6</v>
      </c>
      <c r="H58" s="27">
        <v>5.0999999999999996</v>
      </c>
      <c r="I58" s="27">
        <v>15.9</v>
      </c>
      <c r="J58" s="27">
        <v>289.10000000000002</v>
      </c>
      <c r="K58" s="28">
        <v>94</v>
      </c>
      <c r="L58" s="27">
        <v>42.39</v>
      </c>
    </row>
    <row r="59" spans="1:12" x14ac:dyDescent="0.25">
      <c r="A59" s="22"/>
      <c r="B59" s="23"/>
      <c r="C59" s="24"/>
      <c r="D59" s="25" t="s">
        <v>41</v>
      </c>
      <c r="E59" s="26" t="s">
        <v>70</v>
      </c>
      <c r="F59" s="20">
        <v>100</v>
      </c>
      <c r="G59" s="20">
        <v>8.32</v>
      </c>
      <c r="H59" s="20">
        <v>16</v>
      </c>
      <c r="I59" s="20">
        <v>16.96</v>
      </c>
      <c r="J59" s="20">
        <v>179.2</v>
      </c>
      <c r="K59" s="21">
        <v>536</v>
      </c>
      <c r="L59" s="27">
        <v>28.63</v>
      </c>
    </row>
    <row r="60" spans="1:12" x14ac:dyDescent="0.25">
      <c r="A60" s="22"/>
      <c r="B60" s="23"/>
      <c r="C60" s="24"/>
      <c r="D60" s="25" t="s">
        <v>43</v>
      </c>
      <c r="E60" s="26" t="s">
        <v>71</v>
      </c>
      <c r="F60" s="27">
        <v>150</v>
      </c>
      <c r="G60" s="27">
        <v>1.3</v>
      </c>
      <c r="H60" s="27">
        <v>8</v>
      </c>
      <c r="I60" s="27">
        <v>22.2</v>
      </c>
      <c r="J60" s="27">
        <v>220</v>
      </c>
      <c r="K60" s="28">
        <v>182</v>
      </c>
      <c r="L60" s="27">
        <v>12.33</v>
      </c>
    </row>
    <row r="61" spans="1:12" x14ac:dyDescent="0.25">
      <c r="A61" s="22"/>
      <c r="B61" s="23"/>
      <c r="C61" s="24"/>
      <c r="D61" s="25" t="s">
        <v>45</v>
      </c>
      <c r="E61" s="26" t="s">
        <v>72</v>
      </c>
      <c r="F61" s="27">
        <v>200</v>
      </c>
      <c r="G61" s="27">
        <v>1</v>
      </c>
      <c r="H61" s="27">
        <v>0.4</v>
      </c>
      <c r="I61" s="27">
        <v>7.4</v>
      </c>
      <c r="J61" s="27">
        <v>56</v>
      </c>
      <c r="K61" s="28">
        <v>73</v>
      </c>
      <c r="L61" s="27">
        <v>3.65</v>
      </c>
    </row>
    <row r="62" spans="1:12" x14ac:dyDescent="0.25">
      <c r="A62" s="22"/>
      <c r="B62" s="23"/>
      <c r="C62" s="24"/>
      <c r="D62" s="25" t="s">
        <v>61</v>
      </c>
      <c r="E62" s="26" t="s">
        <v>55</v>
      </c>
      <c r="F62" s="27">
        <v>55</v>
      </c>
      <c r="G62" s="27">
        <v>3.4</v>
      </c>
      <c r="H62" s="27">
        <v>0.4</v>
      </c>
      <c r="I62" s="27">
        <v>3.2</v>
      </c>
      <c r="J62" s="27">
        <v>102</v>
      </c>
      <c r="K62" s="28">
        <v>16</v>
      </c>
      <c r="L62" s="27">
        <v>5</v>
      </c>
    </row>
    <row r="63" spans="1:12" x14ac:dyDescent="0.25">
      <c r="A63" s="22"/>
      <c r="B63" s="23"/>
      <c r="C63" s="24"/>
      <c r="D63" s="25" t="s">
        <v>63</v>
      </c>
      <c r="E63" s="26"/>
      <c r="F63" s="27"/>
      <c r="G63" s="27"/>
      <c r="H63" s="27"/>
      <c r="I63" s="27"/>
      <c r="J63" s="27"/>
      <c r="K63" s="28"/>
      <c r="L63" s="27"/>
    </row>
    <row r="64" spans="1:12" x14ac:dyDescent="0.25">
      <c r="A64" s="22"/>
      <c r="B64" s="23"/>
      <c r="C64" s="24"/>
      <c r="D64" s="39"/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22"/>
      <c r="B65" s="23"/>
      <c r="C65" s="24"/>
      <c r="D65" s="39"/>
      <c r="E65" s="26"/>
      <c r="F65" s="27"/>
      <c r="G65" s="27"/>
      <c r="H65" s="27"/>
      <c r="I65" s="27"/>
      <c r="J65" s="27"/>
      <c r="K65" s="28"/>
      <c r="L65" s="27"/>
    </row>
    <row r="66" spans="1:12" x14ac:dyDescent="0.25">
      <c r="A66" s="22"/>
      <c r="B66" s="23"/>
      <c r="C66" s="24"/>
      <c r="D66" s="39"/>
      <c r="E66" s="26"/>
      <c r="F66" s="27"/>
      <c r="G66" s="27"/>
      <c r="H66" s="27"/>
      <c r="I66" s="27"/>
      <c r="J66" s="27"/>
      <c r="K66" s="28"/>
      <c r="L66" s="27"/>
    </row>
    <row r="67" spans="1:12" x14ac:dyDescent="0.25">
      <c r="A67" s="29"/>
      <c r="B67" s="30"/>
      <c r="C67" s="31"/>
      <c r="D67" s="32" t="s">
        <v>36</v>
      </c>
      <c r="E67" s="33"/>
      <c r="F67" s="34">
        <f>SUM(F57:F66)</f>
        <v>755</v>
      </c>
      <c r="G67" s="34">
        <f>SUM(G57:G66)</f>
        <v>16.62</v>
      </c>
      <c r="H67" s="34">
        <f>SUM(H57:H66)</f>
        <v>29.9</v>
      </c>
      <c r="I67" s="34">
        <f>SUM(I57:I66)</f>
        <v>65.66</v>
      </c>
      <c r="J67" s="34">
        <f>SUM(J57:J66)</f>
        <v>846.3</v>
      </c>
      <c r="K67" s="35"/>
      <c r="L67" s="34">
        <f>SUM(L57:L66)</f>
        <v>92</v>
      </c>
    </row>
    <row r="68" spans="1:12" ht="15.75" thickBot="1" x14ac:dyDescent="0.3">
      <c r="A68" s="40">
        <f>A48</f>
        <v>1</v>
      </c>
      <c r="B68" s="41">
        <f>B48</f>
        <v>3</v>
      </c>
      <c r="C68" s="58" t="s">
        <v>50</v>
      </c>
      <c r="D68" s="59"/>
      <c r="E68" s="51"/>
      <c r="F68" s="42">
        <f>F56+F67</f>
        <v>1305</v>
      </c>
      <c r="G68" s="42">
        <f>G56+G67</f>
        <v>37.650000000000006</v>
      </c>
      <c r="H68" s="42">
        <f>H56+H67</f>
        <v>53.23</v>
      </c>
      <c r="I68" s="42">
        <f>I56+I67</f>
        <v>122.6</v>
      </c>
      <c r="J68" s="42">
        <f>J56+J67</f>
        <v>1545.65</v>
      </c>
      <c r="K68" s="42"/>
      <c r="L68" s="42">
        <f>L56+L67</f>
        <v>202</v>
      </c>
    </row>
    <row r="69" spans="1:12" ht="15.75" thickBot="1" x14ac:dyDescent="0.3">
      <c r="A69" s="15">
        <v>1</v>
      </c>
      <c r="B69" s="16">
        <v>4</v>
      </c>
      <c r="C69" s="17" t="s">
        <v>27</v>
      </c>
      <c r="D69" s="18" t="s">
        <v>51</v>
      </c>
      <c r="E69" s="19"/>
      <c r="F69" s="20"/>
      <c r="G69" s="20"/>
      <c r="H69" s="20"/>
      <c r="I69" s="20"/>
      <c r="J69" s="20"/>
      <c r="K69" s="21"/>
      <c r="L69" s="20"/>
    </row>
    <row r="70" spans="1:12" ht="25.5" x14ac:dyDescent="0.25">
      <c r="A70" s="22"/>
      <c r="B70" s="23"/>
      <c r="C70" s="24"/>
      <c r="D70" s="18" t="s">
        <v>28</v>
      </c>
      <c r="E70" s="19" t="s">
        <v>73</v>
      </c>
      <c r="F70" s="20">
        <v>200</v>
      </c>
      <c r="G70" s="20">
        <v>22.8</v>
      </c>
      <c r="H70" s="20">
        <v>7.8</v>
      </c>
      <c r="I70" s="20">
        <v>0.65</v>
      </c>
      <c r="J70" s="20">
        <v>359</v>
      </c>
      <c r="K70" s="21">
        <v>321</v>
      </c>
      <c r="L70" s="20">
        <v>60</v>
      </c>
    </row>
    <row r="71" spans="1:12" x14ac:dyDescent="0.25">
      <c r="A71" s="22"/>
      <c r="B71" s="23"/>
      <c r="C71" s="24"/>
      <c r="D71" s="25" t="s">
        <v>54</v>
      </c>
      <c r="E71" s="26" t="s">
        <v>31</v>
      </c>
      <c r="F71" s="27">
        <v>200</v>
      </c>
      <c r="G71" s="27">
        <v>1</v>
      </c>
      <c r="H71" s="27">
        <v>0</v>
      </c>
      <c r="I71" s="27">
        <v>24.4</v>
      </c>
      <c r="J71" s="27">
        <v>120</v>
      </c>
      <c r="K71" s="28">
        <v>77</v>
      </c>
      <c r="L71" s="27">
        <v>35</v>
      </c>
    </row>
    <row r="72" spans="1:12" x14ac:dyDescent="0.25">
      <c r="A72" s="22"/>
      <c r="B72" s="23"/>
      <c r="C72" s="24"/>
      <c r="D72" s="25" t="s">
        <v>55</v>
      </c>
      <c r="E72" s="26" t="s">
        <v>74</v>
      </c>
      <c r="F72" s="27">
        <v>55</v>
      </c>
      <c r="G72" s="27">
        <v>3.4</v>
      </c>
      <c r="H72" s="27">
        <v>0.4</v>
      </c>
      <c r="I72" s="27">
        <v>3.2</v>
      </c>
      <c r="J72" s="27">
        <v>102</v>
      </c>
      <c r="K72" s="28">
        <v>16</v>
      </c>
      <c r="L72" s="27">
        <v>5</v>
      </c>
    </row>
    <row r="73" spans="1:12" x14ac:dyDescent="0.25">
      <c r="A73" s="22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39"/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39"/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9"/>
      <c r="B76" s="30"/>
      <c r="C76" s="31"/>
      <c r="D76" s="32" t="s">
        <v>36</v>
      </c>
      <c r="E76" s="33"/>
      <c r="F76" s="34">
        <f>SUM(F69:F75)</f>
        <v>455</v>
      </c>
      <c r="G76" s="34">
        <f>SUM(G69:G75)</f>
        <v>27.2</v>
      </c>
      <c r="H76" s="34">
        <f>SUM(H69:H75)</f>
        <v>8.1999999999999993</v>
      </c>
      <c r="I76" s="34">
        <f>SUM(I69:I75)</f>
        <v>28.249999999999996</v>
      </c>
      <c r="J76" s="34">
        <f>SUM(J69:J75)</f>
        <v>581</v>
      </c>
      <c r="K76" s="35"/>
      <c r="L76" s="34">
        <f>SUM(L69:L75)</f>
        <v>100</v>
      </c>
    </row>
    <row r="77" spans="1:12" x14ac:dyDescent="0.25">
      <c r="A77" s="36">
        <f>A69</f>
        <v>1</v>
      </c>
      <c r="B77" s="37">
        <f>B69</f>
        <v>4</v>
      </c>
      <c r="C77" s="38" t="s">
        <v>37</v>
      </c>
      <c r="D77" s="25" t="s">
        <v>38</v>
      </c>
      <c r="E77" s="26"/>
      <c r="F77" s="27"/>
      <c r="G77" s="27"/>
      <c r="H77" s="27"/>
      <c r="I77" s="27"/>
      <c r="J77" s="27"/>
      <c r="K77" s="28"/>
      <c r="L77" s="27"/>
    </row>
    <row r="78" spans="1:12" ht="25.5" x14ac:dyDescent="0.25">
      <c r="A78" s="22"/>
      <c r="B78" s="23"/>
      <c r="C78" s="24"/>
      <c r="D78" s="25" t="s">
        <v>39</v>
      </c>
      <c r="E78" s="26" t="s">
        <v>75</v>
      </c>
      <c r="F78" s="27">
        <v>250</v>
      </c>
      <c r="G78" s="27">
        <v>3.6</v>
      </c>
      <c r="H78" s="27">
        <v>3.12</v>
      </c>
      <c r="I78" s="27">
        <v>12.6</v>
      </c>
      <c r="J78" s="27">
        <v>244</v>
      </c>
      <c r="K78" s="28">
        <v>82</v>
      </c>
      <c r="L78" s="27">
        <v>35.590000000000003</v>
      </c>
    </row>
    <row r="79" spans="1:12" x14ac:dyDescent="0.25">
      <c r="A79" s="22"/>
      <c r="B79" s="23"/>
      <c r="C79" s="24"/>
      <c r="D79" s="25" t="s">
        <v>41</v>
      </c>
      <c r="E79" s="26" t="s">
        <v>52</v>
      </c>
      <c r="F79" s="27">
        <v>100</v>
      </c>
      <c r="G79" s="27">
        <v>2.4</v>
      </c>
      <c r="H79" s="27">
        <v>3.5</v>
      </c>
      <c r="I79" s="27">
        <v>25.8</v>
      </c>
      <c r="J79" s="27">
        <v>182.25</v>
      </c>
      <c r="K79" s="28">
        <v>246</v>
      </c>
      <c r="L79" s="27">
        <v>38.659999999999997</v>
      </c>
    </row>
    <row r="80" spans="1:12" ht="25.5" x14ac:dyDescent="0.25">
      <c r="A80" s="22"/>
      <c r="B80" s="23"/>
      <c r="C80" s="24"/>
      <c r="D80" s="25" t="s">
        <v>43</v>
      </c>
      <c r="E80" s="26" t="s">
        <v>76</v>
      </c>
      <c r="F80" s="27">
        <v>150</v>
      </c>
      <c r="G80" s="27">
        <v>2.38</v>
      </c>
      <c r="H80" s="27">
        <v>4.4000000000000004</v>
      </c>
      <c r="I80" s="27">
        <v>19.489999999999998</v>
      </c>
      <c r="J80" s="27">
        <v>239.6</v>
      </c>
      <c r="K80" s="28">
        <v>304</v>
      </c>
      <c r="L80" s="27">
        <v>14.1</v>
      </c>
    </row>
    <row r="81" spans="1:12" x14ac:dyDescent="0.25">
      <c r="A81" s="22"/>
      <c r="B81" s="23"/>
      <c r="C81" s="24"/>
      <c r="D81" s="25" t="s">
        <v>45</v>
      </c>
      <c r="E81" s="26" t="s">
        <v>72</v>
      </c>
      <c r="F81" s="27">
        <v>200</v>
      </c>
      <c r="G81" s="27">
        <v>1</v>
      </c>
      <c r="H81" s="27">
        <v>0.4</v>
      </c>
      <c r="I81" s="27">
        <v>7.4</v>
      </c>
      <c r="J81" s="27">
        <v>56</v>
      </c>
      <c r="K81" s="28">
        <v>73</v>
      </c>
      <c r="L81" s="27">
        <v>3.65</v>
      </c>
    </row>
    <row r="82" spans="1:12" x14ac:dyDescent="0.25">
      <c r="A82" s="22"/>
      <c r="B82" s="23"/>
      <c r="C82" s="24"/>
      <c r="D82" s="25" t="s">
        <v>61</v>
      </c>
      <c r="E82" s="26" t="s">
        <v>49</v>
      </c>
      <c r="F82" s="27">
        <v>55</v>
      </c>
      <c r="G82" s="27">
        <v>3.4</v>
      </c>
      <c r="H82" s="27">
        <v>0.4</v>
      </c>
      <c r="I82" s="27">
        <v>3.2</v>
      </c>
      <c r="J82" s="27">
        <v>102</v>
      </c>
      <c r="K82" s="28">
        <v>16</v>
      </c>
      <c r="L82" s="27">
        <v>5</v>
      </c>
    </row>
    <row r="83" spans="1:12" x14ac:dyDescent="0.25">
      <c r="A83" s="22"/>
      <c r="B83" s="23"/>
      <c r="C83" s="24"/>
      <c r="D83" s="25" t="s">
        <v>63</v>
      </c>
      <c r="E83" s="26"/>
      <c r="F83" s="27"/>
      <c r="G83" s="27"/>
      <c r="H83" s="27"/>
      <c r="I83" s="27"/>
      <c r="J83" s="27"/>
      <c r="K83" s="28"/>
      <c r="L83" s="27"/>
    </row>
    <row r="84" spans="1:12" x14ac:dyDescent="0.25">
      <c r="A84" s="22"/>
      <c r="B84" s="23"/>
      <c r="C84" s="24"/>
      <c r="D84" s="39"/>
      <c r="E84" s="26"/>
      <c r="F84" s="27"/>
      <c r="G84" s="27"/>
      <c r="H84" s="27"/>
      <c r="I84" s="27"/>
      <c r="J84" s="27"/>
      <c r="K84" s="28"/>
      <c r="L84" s="27"/>
    </row>
    <row r="85" spans="1:12" x14ac:dyDescent="0.25">
      <c r="A85" s="22"/>
      <c r="B85" s="23"/>
      <c r="C85" s="24"/>
      <c r="D85" s="39"/>
      <c r="E85" s="26"/>
      <c r="F85" s="27"/>
      <c r="G85" s="27"/>
      <c r="H85" s="27"/>
      <c r="I85" s="27"/>
      <c r="J85" s="27"/>
      <c r="K85" s="28"/>
      <c r="L85" s="27"/>
    </row>
    <row r="86" spans="1:12" x14ac:dyDescent="0.25">
      <c r="A86" s="29"/>
      <c r="B86" s="30"/>
      <c r="C86" s="31"/>
      <c r="D86" s="32" t="s">
        <v>36</v>
      </c>
      <c r="E86" s="33"/>
      <c r="F86" s="34">
        <f>SUM(F77:F85)</f>
        <v>755</v>
      </c>
      <c r="G86" s="34">
        <f>SUM(G77:G85)</f>
        <v>12.78</v>
      </c>
      <c r="H86" s="34">
        <f>SUM(H77:H85)</f>
        <v>11.82</v>
      </c>
      <c r="I86" s="34">
        <f>SUM(I77:I85)</f>
        <v>68.490000000000009</v>
      </c>
      <c r="J86" s="34">
        <f>SUM(J77:J85)</f>
        <v>823.85</v>
      </c>
      <c r="K86" s="35"/>
      <c r="L86" s="34">
        <f>SUM(L77:L85)</f>
        <v>97</v>
      </c>
    </row>
    <row r="87" spans="1:12" ht="15.75" thickBot="1" x14ac:dyDescent="0.3">
      <c r="A87" s="40">
        <f>A69</f>
        <v>1</v>
      </c>
      <c r="B87" s="41">
        <f>B69</f>
        <v>4</v>
      </c>
      <c r="C87" s="58" t="s">
        <v>50</v>
      </c>
      <c r="D87" s="59"/>
      <c r="E87" s="51"/>
      <c r="F87" s="42">
        <f>F76+F86</f>
        <v>1210</v>
      </c>
      <c r="G87" s="42">
        <f>G76+G86</f>
        <v>39.979999999999997</v>
      </c>
      <c r="H87" s="42">
        <f>H76+H86</f>
        <v>20.02</v>
      </c>
      <c r="I87" s="42">
        <f>I76+I86</f>
        <v>96.740000000000009</v>
      </c>
      <c r="J87" s="42">
        <f>J76+J86</f>
        <v>1404.85</v>
      </c>
      <c r="K87" s="42"/>
      <c r="L87" s="42">
        <f>L76+L86</f>
        <v>197</v>
      </c>
    </row>
    <row r="88" spans="1:12" ht="15.75" thickBot="1" x14ac:dyDescent="0.3">
      <c r="A88" s="52"/>
      <c r="B88" s="43"/>
      <c r="C88" s="17" t="s">
        <v>27</v>
      </c>
      <c r="D88" s="44" t="s">
        <v>51</v>
      </c>
      <c r="E88" s="53"/>
      <c r="F88" s="46"/>
      <c r="G88" s="46"/>
      <c r="H88" s="46"/>
      <c r="I88" s="46"/>
      <c r="J88" s="46"/>
      <c r="K88" s="47"/>
      <c r="L88" s="46"/>
    </row>
    <row r="89" spans="1:12" ht="25.5" x14ac:dyDescent="0.25">
      <c r="A89" s="15">
        <v>1</v>
      </c>
      <c r="B89" s="16">
        <v>5</v>
      </c>
      <c r="C89" s="17"/>
      <c r="D89" s="18" t="s">
        <v>28</v>
      </c>
      <c r="E89" s="19" t="s">
        <v>77</v>
      </c>
      <c r="F89" s="20">
        <v>100</v>
      </c>
      <c r="G89" s="20">
        <v>7.38</v>
      </c>
      <c r="H89" s="20">
        <v>20.3</v>
      </c>
      <c r="I89" s="20">
        <v>23.12</v>
      </c>
      <c r="J89" s="20">
        <v>165.4</v>
      </c>
      <c r="K89" s="21">
        <v>486</v>
      </c>
      <c r="L89" s="20">
        <v>26.68</v>
      </c>
    </row>
    <row r="90" spans="1:12" ht="25.5" x14ac:dyDescent="0.25">
      <c r="A90" s="22"/>
      <c r="B90" s="23"/>
      <c r="C90" s="24"/>
      <c r="D90" s="39"/>
      <c r="E90" s="26" t="s">
        <v>78</v>
      </c>
      <c r="F90" s="27">
        <v>180</v>
      </c>
      <c r="G90" s="27">
        <v>2.38</v>
      </c>
      <c r="H90" s="27">
        <v>4.4000000000000004</v>
      </c>
      <c r="I90" s="27">
        <v>19.489999999999998</v>
      </c>
      <c r="J90" s="27">
        <v>239.6</v>
      </c>
      <c r="K90" s="28">
        <v>304</v>
      </c>
      <c r="L90" s="27">
        <v>14.1</v>
      </c>
    </row>
    <row r="91" spans="1:12" x14ac:dyDescent="0.25">
      <c r="A91" s="22"/>
      <c r="B91" s="23"/>
      <c r="C91" s="24"/>
      <c r="D91" s="25" t="s">
        <v>54</v>
      </c>
      <c r="E91" s="26" t="s">
        <v>79</v>
      </c>
      <c r="F91" s="27">
        <v>200</v>
      </c>
      <c r="G91" s="27">
        <v>1</v>
      </c>
      <c r="H91" s="27">
        <v>0.4</v>
      </c>
      <c r="I91" s="27">
        <v>7.4</v>
      </c>
      <c r="J91" s="27">
        <v>96</v>
      </c>
      <c r="K91" s="28">
        <v>348</v>
      </c>
      <c r="L91" s="27">
        <v>9.6999999999999993</v>
      </c>
    </row>
    <row r="92" spans="1:12" ht="25.5" x14ac:dyDescent="0.25">
      <c r="A92" s="22"/>
      <c r="B92" s="23"/>
      <c r="C92" s="24"/>
      <c r="D92" s="25" t="s">
        <v>55</v>
      </c>
      <c r="E92" s="26" t="s">
        <v>33</v>
      </c>
      <c r="F92" s="27">
        <v>70</v>
      </c>
      <c r="G92" s="27">
        <v>6.73</v>
      </c>
      <c r="H92" s="27">
        <v>9.5500000000000007</v>
      </c>
      <c r="I92" s="27">
        <v>9.56</v>
      </c>
      <c r="J92" s="27">
        <v>152.05000000000001</v>
      </c>
      <c r="K92" s="28">
        <v>3</v>
      </c>
      <c r="L92" s="27">
        <v>21.5</v>
      </c>
    </row>
    <row r="93" spans="1:12" ht="25.5" x14ac:dyDescent="0.25">
      <c r="A93" s="22"/>
      <c r="B93" s="23"/>
      <c r="C93" s="24"/>
      <c r="D93" s="25" t="s">
        <v>56</v>
      </c>
      <c r="E93" s="26" t="s">
        <v>80</v>
      </c>
      <c r="F93" s="27">
        <v>50</v>
      </c>
      <c r="G93" s="27">
        <v>1.77</v>
      </c>
      <c r="H93" s="27">
        <v>1.41</v>
      </c>
      <c r="I93" s="27">
        <v>22.5</v>
      </c>
      <c r="J93" s="27">
        <v>109.8</v>
      </c>
      <c r="K93" s="28" t="s">
        <v>35</v>
      </c>
      <c r="L93" s="27">
        <v>25.02</v>
      </c>
    </row>
    <row r="94" spans="1:12" x14ac:dyDescent="0.25">
      <c r="A94" s="22"/>
      <c r="B94" s="23"/>
      <c r="C94" s="24"/>
      <c r="D94" s="39"/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39"/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9"/>
      <c r="B96" s="30"/>
      <c r="C96" s="31"/>
      <c r="D96" s="32" t="s">
        <v>36</v>
      </c>
      <c r="E96" s="33"/>
      <c r="F96" s="34">
        <f>SUM(F89:F95)</f>
        <v>600</v>
      </c>
      <c r="G96" s="34">
        <f>SUM(G89:G95)</f>
        <v>19.260000000000002</v>
      </c>
      <c r="H96" s="34">
        <f>SUM(H89:H95)</f>
        <v>36.06</v>
      </c>
      <c r="I96" s="34">
        <f>SUM(I89:I95)</f>
        <v>82.07</v>
      </c>
      <c r="J96" s="34">
        <f>SUM(J89:J95)</f>
        <v>762.84999999999991</v>
      </c>
      <c r="K96" s="35"/>
      <c r="L96" s="34">
        <f>SUM(L89:L95)</f>
        <v>97</v>
      </c>
    </row>
    <row r="97" spans="1:12" x14ac:dyDescent="0.25">
      <c r="A97" s="36">
        <f>A89</f>
        <v>1</v>
      </c>
      <c r="B97" s="37">
        <f>B89</f>
        <v>5</v>
      </c>
      <c r="C97" s="38" t="s">
        <v>37</v>
      </c>
      <c r="D97" s="25" t="s">
        <v>38</v>
      </c>
      <c r="E97" s="26"/>
      <c r="F97" s="27"/>
      <c r="G97" s="27"/>
      <c r="H97" s="27"/>
      <c r="I97" s="27"/>
      <c r="J97" s="27"/>
      <c r="K97" s="28"/>
      <c r="L97" s="27"/>
    </row>
    <row r="98" spans="1:12" ht="26.25" thickBot="1" x14ac:dyDescent="0.3">
      <c r="A98" s="22"/>
      <c r="B98" s="23"/>
      <c r="C98" s="24"/>
      <c r="D98" s="25" t="s">
        <v>39</v>
      </c>
      <c r="E98" s="26" t="s">
        <v>81</v>
      </c>
      <c r="F98" s="27">
        <v>250</v>
      </c>
      <c r="G98" s="27">
        <v>1.8</v>
      </c>
      <c r="H98" s="27">
        <v>4.5999999999999996</v>
      </c>
      <c r="I98" s="27">
        <v>8.3000000000000007</v>
      </c>
      <c r="J98" s="27">
        <v>148.35</v>
      </c>
      <c r="K98" s="28">
        <v>88</v>
      </c>
      <c r="L98" s="27">
        <v>31.4</v>
      </c>
    </row>
    <row r="99" spans="1:12" x14ac:dyDescent="0.25">
      <c r="A99" s="22"/>
      <c r="B99" s="23"/>
      <c r="C99" s="24"/>
      <c r="D99" s="25" t="s">
        <v>41</v>
      </c>
      <c r="E99" s="26" t="s">
        <v>82</v>
      </c>
      <c r="F99" s="20">
        <v>100</v>
      </c>
      <c r="G99" s="20">
        <v>2.4</v>
      </c>
      <c r="H99" s="20">
        <v>3.5</v>
      </c>
      <c r="I99" s="20">
        <v>25.8</v>
      </c>
      <c r="J99" s="20">
        <v>260.41000000000003</v>
      </c>
      <c r="K99" s="21">
        <v>608</v>
      </c>
      <c r="L99" s="27">
        <v>49.41</v>
      </c>
    </row>
    <row r="100" spans="1:12" ht="25.5" x14ac:dyDescent="0.25">
      <c r="A100" s="22"/>
      <c r="B100" s="23"/>
      <c r="C100" s="24"/>
      <c r="D100" s="25" t="s">
        <v>43</v>
      </c>
      <c r="E100" s="26" t="s">
        <v>83</v>
      </c>
      <c r="F100" s="27">
        <v>180</v>
      </c>
      <c r="G100" s="27">
        <v>2.2999999999999998</v>
      </c>
      <c r="H100" s="27">
        <v>9</v>
      </c>
      <c r="I100" s="27">
        <v>25.2</v>
      </c>
      <c r="J100" s="27">
        <v>118</v>
      </c>
      <c r="K100" s="28" t="s">
        <v>84</v>
      </c>
      <c r="L100" s="27">
        <v>12.69</v>
      </c>
    </row>
    <row r="101" spans="1:12" x14ac:dyDescent="0.25">
      <c r="A101" s="22"/>
      <c r="B101" s="23"/>
      <c r="C101" s="24"/>
      <c r="D101" s="25" t="s">
        <v>45</v>
      </c>
      <c r="E101" s="26" t="s">
        <v>85</v>
      </c>
      <c r="F101" s="27">
        <v>200</v>
      </c>
      <c r="G101" s="27">
        <v>1</v>
      </c>
      <c r="H101" s="27">
        <v>0.4</v>
      </c>
      <c r="I101" s="27">
        <v>7.4</v>
      </c>
      <c r="J101" s="27">
        <v>56</v>
      </c>
      <c r="K101" s="28">
        <v>73</v>
      </c>
      <c r="L101" s="27">
        <v>2.5</v>
      </c>
    </row>
    <row r="102" spans="1:12" x14ac:dyDescent="0.25">
      <c r="A102" s="22"/>
      <c r="B102" s="23"/>
      <c r="C102" s="24"/>
      <c r="D102" s="25" t="s">
        <v>61</v>
      </c>
      <c r="E102" s="26" t="s">
        <v>49</v>
      </c>
      <c r="F102" s="27">
        <v>55</v>
      </c>
      <c r="G102" s="27">
        <v>3.4</v>
      </c>
      <c r="H102" s="27">
        <v>0.4</v>
      </c>
      <c r="I102" s="27">
        <v>3.2</v>
      </c>
      <c r="J102" s="27">
        <v>102</v>
      </c>
      <c r="K102" s="28">
        <v>16</v>
      </c>
      <c r="L102" s="27">
        <v>5</v>
      </c>
    </row>
    <row r="103" spans="1:12" x14ac:dyDescent="0.25">
      <c r="A103" s="22"/>
      <c r="B103" s="23"/>
      <c r="C103" s="24"/>
      <c r="D103" s="25" t="s">
        <v>63</v>
      </c>
      <c r="E103" s="26"/>
      <c r="F103" s="27"/>
      <c r="G103" s="27"/>
      <c r="H103" s="27"/>
      <c r="I103" s="27"/>
      <c r="J103" s="27"/>
      <c r="K103" s="28"/>
      <c r="L103" s="27"/>
    </row>
    <row r="104" spans="1:12" x14ac:dyDescent="0.25">
      <c r="A104" s="22"/>
      <c r="B104" s="23"/>
      <c r="C104" s="24"/>
      <c r="D104" s="39"/>
      <c r="E104" s="26"/>
      <c r="F104" s="27"/>
      <c r="G104" s="27"/>
      <c r="H104" s="27"/>
      <c r="I104" s="27"/>
      <c r="J104" s="27"/>
      <c r="K104" s="28"/>
      <c r="L104" s="27"/>
    </row>
    <row r="105" spans="1:12" x14ac:dyDescent="0.25">
      <c r="A105" s="22"/>
      <c r="B105" s="23"/>
      <c r="C105" s="24"/>
      <c r="D105" s="39"/>
      <c r="E105" s="26"/>
      <c r="F105" s="34"/>
      <c r="G105" s="34"/>
      <c r="H105" s="34"/>
      <c r="I105" s="34"/>
      <c r="J105" s="34"/>
      <c r="K105" s="35"/>
      <c r="L105" s="34"/>
    </row>
    <row r="106" spans="1:12" x14ac:dyDescent="0.25">
      <c r="A106" s="29"/>
      <c r="B106" s="30"/>
      <c r="C106" s="31"/>
      <c r="D106" s="32" t="s">
        <v>36</v>
      </c>
      <c r="E106" s="26"/>
      <c r="F106" s="34">
        <f t="shared" ref="F106:L106" si="0">SUM(F98:F105)</f>
        <v>785</v>
      </c>
      <c r="G106" s="34">
        <f t="shared" si="0"/>
        <v>10.9</v>
      </c>
      <c r="H106" s="34">
        <f t="shared" si="0"/>
        <v>17.899999999999999</v>
      </c>
      <c r="I106" s="34">
        <f t="shared" si="0"/>
        <v>69.900000000000006</v>
      </c>
      <c r="J106" s="34">
        <f t="shared" si="0"/>
        <v>684.76</v>
      </c>
      <c r="K106" s="35">
        <f t="shared" si="0"/>
        <v>785</v>
      </c>
      <c r="L106" s="34">
        <f t="shared" si="0"/>
        <v>101</v>
      </c>
    </row>
    <row r="107" spans="1:12" ht="15.75" thickBot="1" x14ac:dyDescent="0.3">
      <c r="A107" s="40">
        <f>A89</f>
        <v>1</v>
      </c>
      <c r="B107" s="41">
        <f>B89</f>
        <v>5</v>
      </c>
      <c r="C107" s="58" t="s">
        <v>50</v>
      </c>
      <c r="D107" s="59"/>
      <c r="E107" s="33"/>
      <c r="F107" s="34">
        <v>1350</v>
      </c>
      <c r="G107" s="34">
        <v>31.96</v>
      </c>
      <c r="H107" s="34">
        <v>52.48</v>
      </c>
      <c r="I107" s="34">
        <v>156.27000000000001</v>
      </c>
      <c r="J107" s="34">
        <v>1543.26</v>
      </c>
      <c r="K107" s="35"/>
      <c r="L107" s="34">
        <v>160.72</v>
      </c>
    </row>
    <row r="108" spans="1:12" ht="25.5" x14ac:dyDescent="0.25">
      <c r="A108" s="15">
        <v>2</v>
      </c>
      <c r="B108" s="16">
        <v>6</v>
      </c>
      <c r="C108" s="17" t="s">
        <v>27</v>
      </c>
      <c r="D108" s="18" t="s">
        <v>28</v>
      </c>
      <c r="E108" s="19" t="s">
        <v>86</v>
      </c>
      <c r="F108" s="20">
        <v>200</v>
      </c>
      <c r="G108" s="20">
        <v>6.9</v>
      </c>
      <c r="H108" s="20">
        <v>3.3</v>
      </c>
      <c r="I108" s="20">
        <v>28.6</v>
      </c>
      <c r="J108" s="20">
        <v>246.3</v>
      </c>
      <c r="K108" s="21">
        <v>182</v>
      </c>
      <c r="L108" s="20">
        <v>27.2</v>
      </c>
    </row>
    <row r="109" spans="1:12" x14ac:dyDescent="0.25">
      <c r="A109" s="22"/>
      <c r="B109" s="23"/>
      <c r="C109" s="24"/>
      <c r="D109" s="39"/>
      <c r="E109" s="26"/>
      <c r="F109" s="27"/>
      <c r="G109" s="27"/>
      <c r="H109" s="27"/>
      <c r="I109" s="27"/>
      <c r="J109" s="27"/>
      <c r="K109" s="28"/>
      <c r="L109" s="27"/>
    </row>
    <row r="110" spans="1:12" ht="25.5" x14ac:dyDescent="0.25">
      <c r="A110" s="22"/>
      <c r="B110" s="23"/>
      <c r="C110" s="24"/>
      <c r="D110" s="25" t="s">
        <v>87</v>
      </c>
      <c r="E110" s="26" t="s">
        <v>88</v>
      </c>
      <c r="F110" s="27">
        <v>200</v>
      </c>
      <c r="G110" s="27">
        <v>1</v>
      </c>
      <c r="H110" s="27">
        <v>0</v>
      </c>
      <c r="I110" s="27">
        <v>24.4</v>
      </c>
      <c r="J110" s="27">
        <v>120</v>
      </c>
      <c r="K110" s="28">
        <v>77</v>
      </c>
      <c r="L110" s="27">
        <v>35</v>
      </c>
    </row>
    <row r="111" spans="1:12" x14ac:dyDescent="0.25">
      <c r="A111" s="22"/>
      <c r="B111" s="23"/>
      <c r="C111" s="24"/>
      <c r="D111" s="25" t="s">
        <v>55</v>
      </c>
      <c r="E111" s="26" t="s">
        <v>89</v>
      </c>
      <c r="F111" s="27">
        <v>70</v>
      </c>
      <c r="G111" s="27">
        <v>4.7300000000000004</v>
      </c>
      <c r="H111" s="27">
        <v>6.88</v>
      </c>
      <c r="I111" s="27">
        <v>14.56</v>
      </c>
      <c r="J111" s="27">
        <v>139</v>
      </c>
      <c r="K111" s="28">
        <v>3</v>
      </c>
      <c r="L111" s="27">
        <v>5</v>
      </c>
    </row>
    <row r="112" spans="1:12" x14ac:dyDescent="0.25">
      <c r="A112" s="22"/>
      <c r="B112" s="23"/>
      <c r="C112" s="24"/>
      <c r="D112" s="25" t="s">
        <v>90</v>
      </c>
      <c r="E112" s="26" t="s">
        <v>34</v>
      </c>
      <c r="F112" s="27">
        <v>200</v>
      </c>
      <c r="G112" s="27">
        <v>7.5</v>
      </c>
      <c r="H112" s="27">
        <v>0.13</v>
      </c>
      <c r="I112" s="27">
        <v>15.4</v>
      </c>
      <c r="J112" s="27">
        <v>76</v>
      </c>
      <c r="K112" s="54" t="s">
        <v>91</v>
      </c>
      <c r="L112" s="27">
        <v>44.8</v>
      </c>
    </row>
    <row r="113" spans="1:12" x14ac:dyDescent="0.25">
      <c r="A113" s="22"/>
      <c r="B113" s="23"/>
      <c r="C113" s="24"/>
      <c r="D113" s="39"/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39"/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9"/>
      <c r="B115" s="30"/>
      <c r="C115" s="31"/>
      <c r="D115" s="32" t="s">
        <v>36</v>
      </c>
      <c r="E115" s="33"/>
      <c r="F115" s="34">
        <f>SUM(F108:F114)</f>
        <v>670</v>
      </c>
      <c r="G115" s="34">
        <f>SUM(G108:G114)</f>
        <v>20.130000000000003</v>
      </c>
      <c r="H115" s="34">
        <f>SUM(H108:H114)</f>
        <v>10.31</v>
      </c>
      <c r="I115" s="34">
        <f>SUM(I108:I114)</f>
        <v>82.960000000000008</v>
      </c>
      <c r="J115" s="34">
        <f>SUM(J108:J114)</f>
        <v>581.29999999999995</v>
      </c>
      <c r="K115" s="35"/>
      <c r="L115" s="34">
        <f>SUM(L108:L114)</f>
        <v>112</v>
      </c>
    </row>
    <row r="116" spans="1:12" ht="25.5" x14ac:dyDescent="0.25">
      <c r="A116" s="36">
        <f>A108</f>
        <v>2</v>
      </c>
      <c r="B116" s="37">
        <v>6</v>
      </c>
      <c r="C116" s="38" t="s">
        <v>37</v>
      </c>
      <c r="D116" s="25" t="s">
        <v>38</v>
      </c>
      <c r="E116" s="26" t="s">
        <v>92</v>
      </c>
      <c r="F116" s="27">
        <v>60</v>
      </c>
      <c r="G116" s="27">
        <v>0.85</v>
      </c>
      <c r="H116" s="27">
        <v>3.05</v>
      </c>
      <c r="I116" s="27">
        <v>5.19</v>
      </c>
      <c r="J116" s="27">
        <v>51.54</v>
      </c>
      <c r="K116" s="28">
        <v>43</v>
      </c>
      <c r="L116" s="27">
        <v>4.3499999999999996</v>
      </c>
    </row>
    <row r="117" spans="1:12" ht="39" thickBot="1" x14ac:dyDescent="0.3">
      <c r="A117" s="22"/>
      <c r="B117" s="23"/>
      <c r="C117" s="24"/>
      <c r="D117" s="25" t="s">
        <v>39</v>
      </c>
      <c r="E117" s="26" t="s">
        <v>93</v>
      </c>
      <c r="F117" s="27">
        <v>250</v>
      </c>
      <c r="G117" s="27">
        <v>3.6</v>
      </c>
      <c r="H117" s="27">
        <v>3.12</v>
      </c>
      <c r="I117" s="27">
        <v>12.6</v>
      </c>
      <c r="J117" s="27">
        <v>265</v>
      </c>
      <c r="K117" s="28">
        <v>111</v>
      </c>
      <c r="L117" s="27">
        <v>31.77</v>
      </c>
    </row>
    <row r="118" spans="1:12" x14ac:dyDescent="0.25">
      <c r="A118" s="22"/>
      <c r="B118" s="23"/>
      <c r="C118" s="24"/>
      <c r="D118" s="25" t="s">
        <v>41</v>
      </c>
      <c r="E118" s="19" t="s">
        <v>94</v>
      </c>
      <c r="F118" s="20">
        <v>100</v>
      </c>
      <c r="G118" s="20">
        <v>11.78</v>
      </c>
      <c r="H118" s="20">
        <v>12.91</v>
      </c>
      <c r="I118" s="20">
        <v>14.9</v>
      </c>
      <c r="J118" s="20">
        <v>223</v>
      </c>
      <c r="K118" s="21">
        <v>286</v>
      </c>
      <c r="L118" s="27">
        <v>36.36</v>
      </c>
    </row>
    <row r="119" spans="1:12" ht="25.5" x14ac:dyDescent="0.25">
      <c r="A119" s="22"/>
      <c r="B119" s="23"/>
      <c r="C119" s="24"/>
      <c r="D119" s="25" t="s">
        <v>43</v>
      </c>
      <c r="E119" s="26" t="s">
        <v>76</v>
      </c>
      <c r="F119" s="27">
        <v>150</v>
      </c>
      <c r="G119" s="27">
        <v>2.38</v>
      </c>
      <c r="H119" s="27">
        <v>4.4000000000000004</v>
      </c>
      <c r="I119" s="27">
        <v>19.489999999999998</v>
      </c>
      <c r="J119" s="27">
        <v>239.6</v>
      </c>
      <c r="K119" s="28">
        <v>304</v>
      </c>
      <c r="L119" s="27">
        <v>19.02</v>
      </c>
    </row>
    <row r="120" spans="1:12" x14ac:dyDescent="0.25">
      <c r="A120" s="22"/>
      <c r="B120" s="23"/>
      <c r="C120" s="24"/>
      <c r="D120" s="25" t="s">
        <v>45</v>
      </c>
      <c r="E120" s="26" t="s">
        <v>95</v>
      </c>
      <c r="F120" s="27">
        <v>200</v>
      </c>
      <c r="G120" s="27">
        <v>1</v>
      </c>
      <c r="H120" s="27">
        <v>0.4</v>
      </c>
      <c r="I120" s="27">
        <v>7.4</v>
      </c>
      <c r="J120" s="27">
        <v>56</v>
      </c>
      <c r="K120" s="28">
        <v>73</v>
      </c>
      <c r="L120" s="27">
        <v>2.5</v>
      </c>
    </row>
    <row r="121" spans="1:12" ht="25.5" x14ac:dyDescent="0.25">
      <c r="A121" s="22"/>
      <c r="B121" s="23"/>
      <c r="C121" s="24"/>
      <c r="D121" s="25" t="s">
        <v>61</v>
      </c>
      <c r="E121" s="26" t="s">
        <v>49</v>
      </c>
      <c r="F121" s="27">
        <v>55</v>
      </c>
      <c r="G121" s="27" t="s">
        <v>96</v>
      </c>
      <c r="H121" s="27">
        <v>0.4</v>
      </c>
      <c r="I121" s="27">
        <v>3.2</v>
      </c>
      <c r="J121" s="27">
        <v>102</v>
      </c>
      <c r="K121" s="28">
        <v>16</v>
      </c>
      <c r="L121" s="27">
        <v>5</v>
      </c>
    </row>
    <row r="122" spans="1:12" x14ac:dyDescent="0.25">
      <c r="A122" s="22"/>
      <c r="B122" s="23"/>
      <c r="C122" s="24"/>
      <c r="D122" s="25" t="s">
        <v>63</v>
      </c>
      <c r="E122" s="26"/>
      <c r="F122" s="27"/>
      <c r="G122" s="27"/>
      <c r="H122" s="27"/>
      <c r="I122" s="27"/>
      <c r="J122" s="27"/>
      <c r="K122" s="28"/>
      <c r="L122" s="27"/>
    </row>
    <row r="123" spans="1:12" x14ac:dyDescent="0.25">
      <c r="A123" s="22"/>
      <c r="B123" s="23"/>
      <c r="C123" s="24"/>
      <c r="D123" s="39"/>
      <c r="E123" s="26"/>
      <c r="F123" s="27"/>
      <c r="G123" s="27"/>
      <c r="H123" s="27"/>
      <c r="I123" s="27"/>
      <c r="J123" s="27"/>
      <c r="K123" s="28"/>
      <c r="L123" s="27"/>
    </row>
    <row r="124" spans="1:12" x14ac:dyDescent="0.25">
      <c r="A124" s="22"/>
      <c r="B124" s="23"/>
      <c r="C124" s="24"/>
      <c r="D124" s="39"/>
      <c r="E124" s="33"/>
      <c r="F124" s="34"/>
      <c r="G124" s="34"/>
      <c r="H124" s="34"/>
      <c r="I124" s="34"/>
      <c r="J124" s="34"/>
      <c r="K124" s="35"/>
      <c r="L124" s="34"/>
    </row>
    <row r="125" spans="1:12" x14ac:dyDescent="0.25">
      <c r="A125" s="29"/>
      <c r="B125" s="30"/>
      <c r="C125" s="31"/>
      <c r="D125" s="32" t="s">
        <v>36</v>
      </c>
      <c r="E125" s="33"/>
      <c r="F125" s="34">
        <v>740</v>
      </c>
      <c r="G125" s="34">
        <v>10.25</v>
      </c>
      <c r="H125" s="34">
        <v>9.3699999999999992</v>
      </c>
      <c r="I125" s="34">
        <v>48.989999999999995</v>
      </c>
      <c r="J125" s="34">
        <v>654.79</v>
      </c>
      <c r="K125" s="35"/>
      <c r="L125" s="34">
        <f>SUM(L116:L124)</f>
        <v>98.999999999999986</v>
      </c>
    </row>
    <row r="126" spans="1:12" ht="15.75" thickBot="1" x14ac:dyDescent="0.3">
      <c r="A126" s="40">
        <f>A108</f>
        <v>2</v>
      </c>
      <c r="B126" s="41">
        <f>B108</f>
        <v>6</v>
      </c>
      <c r="C126" s="58" t="s">
        <v>50</v>
      </c>
      <c r="D126" s="59"/>
      <c r="E126" s="51"/>
      <c r="F126" s="42">
        <v>1480</v>
      </c>
      <c r="G126" s="42">
        <v>20.5</v>
      </c>
      <c r="H126" s="42">
        <v>18.739999999999998</v>
      </c>
      <c r="I126" s="42">
        <v>97.97999999999999</v>
      </c>
      <c r="J126" s="42">
        <v>1309.58</v>
      </c>
      <c r="K126" s="42"/>
      <c r="L126" s="42">
        <v>160.72</v>
      </c>
    </row>
    <row r="127" spans="1:12" ht="15.75" thickBot="1" x14ac:dyDescent="0.3">
      <c r="A127" s="43"/>
      <c r="B127" s="43"/>
      <c r="C127" s="17" t="s">
        <v>27</v>
      </c>
      <c r="D127" s="44" t="s">
        <v>51</v>
      </c>
      <c r="E127" s="53" t="s">
        <v>97</v>
      </c>
      <c r="F127" s="46">
        <v>30</v>
      </c>
      <c r="G127" s="46"/>
      <c r="H127" s="46"/>
      <c r="I127" s="46"/>
      <c r="J127" s="46"/>
      <c r="K127" s="47"/>
      <c r="L127" s="46">
        <v>4.43</v>
      </c>
    </row>
    <row r="128" spans="1:12" x14ac:dyDescent="0.25">
      <c r="A128" s="48">
        <v>2</v>
      </c>
      <c r="B128" s="23">
        <v>7</v>
      </c>
      <c r="C128" s="17"/>
      <c r="D128" s="18" t="s">
        <v>28</v>
      </c>
      <c r="E128" s="19" t="s">
        <v>82</v>
      </c>
      <c r="F128" s="20">
        <v>100</v>
      </c>
      <c r="G128" s="20">
        <v>2.4</v>
      </c>
      <c r="H128" s="20">
        <v>3.5</v>
      </c>
      <c r="I128" s="20">
        <v>25.8</v>
      </c>
      <c r="J128" s="20">
        <v>260.41000000000003</v>
      </c>
      <c r="K128" s="21">
        <v>608</v>
      </c>
      <c r="L128" s="20">
        <v>53.34</v>
      </c>
    </row>
    <row r="129" spans="1:12" ht="25.5" x14ac:dyDescent="0.25">
      <c r="A129" s="48"/>
      <c r="B129" s="23"/>
      <c r="C129" s="24"/>
      <c r="D129" s="39"/>
      <c r="E129" s="26" t="s">
        <v>98</v>
      </c>
      <c r="F129" s="27">
        <v>150</v>
      </c>
      <c r="G129" s="27">
        <v>2.2999999999999998</v>
      </c>
      <c r="H129" s="27">
        <v>2.8</v>
      </c>
      <c r="I129" s="27">
        <v>15.2</v>
      </c>
      <c r="J129" s="27">
        <v>137.25</v>
      </c>
      <c r="K129" s="28">
        <v>312</v>
      </c>
      <c r="L129" s="27">
        <v>28.73</v>
      </c>
    </row>
    <row r="130" spans="1:12" x14ac:dyDescent="0.25">
      <c r="A130" s="48"/>
      <c r="B130" s="23"/>
      <c r="C130" s="24"/>
      <c r="D130" s="25" t="s">
        <v>99</v>
      </c>
      <c r="E130" s="26" t="s">
        <v>95</v>
      </c>
      <c r="F130" s="27">
        <v>200</v>
      </c>
      <c r="G130" s="27">
        <v>1</v>
      </c>
      <c r="H130" s="27">
        <v>0.4</v>
      </c>
      <c r="I130" s="27">
        <v>7.4</v>
      </c>
      <c r="J130" s="27">
        <v>56</v>
      </c>
      <c r="K130" s="28">
        <v>73</v>
      </c>
      <c r="L130" s="27">
        <v>2.5</v>
      </c>
    </row>
    <row r="131" spans="1:12" x14ac:dyDescent="0.25">
      <c r="A131" s="48"/>
      <c r="B131" s="23"/>
      <c r="C131" s="24"/>
      <c r="D131" s="25" t="s">
        <v>55</v>
      </c>
      <c r="E131" s="26" t="s">
        <v>100</v>
      </c>
      <c r="F131" s="27">
        <v>55</v>
      </c>
      <c r="G131" s="27">
        <v>3.4</v>
      </c>
      <c r="H131" s="27">
        <v>0.4</v>
      </c>
      <c r="I131" s="27">
        <v>3.2</v>
      </c>
      <c r="J131" s="27">
        <v>102</v>
      </c>
      <c r="K131" s="28">
        <v>16</v>
      </c>
      <c r="L131" s="27">
        <v>5</v>
      </c>
    </row>
    <row r="132" spans="1:12" x14ac:dyDescent="0.25">
      <c r="A132" s="48"/>
      <c r="B132" s="23"/>
      <c r="C132" s="24"/>
      <c r="D132" s="25" t="s">
        <v>56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8"/>
      <c r="B133" s="23"/>
      <c r="C133" s="24"/>
      <c r="D133" s="39"/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8"/>
      <c r="B134" s="23"/>
      <c r="C134" s="24"/>
      <c r="D134" s="39"/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9"/>
      <c r="B135" s="30"/>
      <c r="C135" s="31"/>
      <c r="D135" s="32" t="s">
        <v>36</v>
      </c>
      <c r="E135" s="33"/>
      <c r="F135" s="34">
        <f>SUM(F128:F134)</f>
        <v>505</v>
      </c>
      <c r="G135" s="34">
        <f>SUM(G128:G134)</f>
        <v>9.1</v>
      </c>
      <c r="H135" s="34">
        <f>SUM(H128:H134)</f>
        <v>7.1000000000000005</v>
      </c>
      <c r="I135" s="34">
        <f>SUM(I128:I134)</f>
        <v>51.6</v>
      </c>
      <c r="J135" s="34">
        <f>SUM(J128:J134)</f>
        <v>555.66000000000008</v>
      </c>
      <c r="K135" s="35"/>
      <c r="L135" s="34">
        <f>SUM(L127:L134)</f>
        <v>94</v>
      </c>
    </row>
    <row r="136" spans="1:12" x14ac:dyDescent="0.25">
      <c r="A136" s="37">
        <f>A128</f>
        <v>2</v>
      </c>
      <c r="B136" s="37">
        <f>B128</f>
        <v>7</v>
      </c>
      <c r="C136" s="38" t="s">
        <v>37</v>
      </c>
      <c r="D136" s="25" t="s">
        <v>101</v>
      </c>
      <c r="E136" s="26"/>
      <c r="F136" s="27"/>
      <c r="G136" s="27"/>
      <c r="H136" s="27"/>
      <c r="I136" s="27"/>
      <c r="J136" s="27"/>
      <c r="K136" s="28"/>
      <c r="L136" s="27"/>
    </row>
    <row r="137" spans="1:12" ht="25.5" x14ac:dyDescent="0.25">
      <c r="A137" s="48"/>
      <c r="B137" s="23"/>
      <c r="C137" s="24"/>
      <c r="D137" s="25" t="s">
        <v>39</v>
      </c>
      <c r="E137" s="26" t="s">
        <v>81</v>
      </c>
      <c r="F137" s="27">
        <v>250</v>
      </c>
      <c r="G137" s="27">
        <v>1.8</v>
      </c>
      <c r="H137" s="27">
        <v>4.5999999999999996</v>
      </c>
      <c r="I137" s="27">
        <v>8.3000000000000007</v>
      </c>
      <c r="J137" s="27">
        <v>148.35</v>
      </c>
      <c r="K137" s="28">
        <v>88</v>
      </c>
      <c r="L137" s="27">
        <v>30.01</v>
      </c>
    </row>
    <row r="138" spans="1:12" ht="25.5" x14ac:dyDescent="0.25">
      <c r="A138" s="48"/>
      <c r="B138" s="23"/>
      <c r="C138" s="24"/>
      <c r="D138" s="25" t="s">
        <v>41</v>
      </c>
      <c r="E138" s="26" t="s">
        <v>77</v>
      </c>
      <c r="F138" s="27">
        <v>100</v>
      </c>
      <c r="G138" s="27">
        <v>7.38</v>
      </c>
      <c r="H138" s="27">
        <v>20.3</v>
      </c>
      <c r="I138" s="27">
        <v>23.12</v>
      </c>
      <c r="J138" s="27">
        <v>155.41999999999999</v>
      </c>
      <c r="K138" s="28">
        <v>486</v>
      </c>
      <c r="L138" s="27">
        <v>27.6</v>
      </c>
    </row>
    <row r="139" spans="1:12" x14ac:dyDescent="0.25">
      <c r="A139" s="48"/>
      <c r="B139" s="23"/>
      <c r="C139" s="24"/>
      <c r="D139" s="25" t="s">
        <v>43</v>
      </c>
      <c r="E139" s="26" t="s">
        <v>102</v>
      </c>
      <c r="F139" s="27">
        <v>150</v>
      </c>
      <c r="G139" s="27">
        <v>2.38</v>
      </c>
      <c r="H139" s="27">
        <v>4.4000000000000004</v>
      </c>
      <c r="I139" s="27">
        <v>19.489999999999998</v>
      </c>
      <c r="J139" s="27">
        <v>209.35</v>
      </c>
      <c r="K139" s="28">
        <v>304</v>
      </c>
      <c r="L139" s="27">
        <v>14.1</v>
      </c>
    </row>
    <row r="140" spans="1:12" x14ac:dyDescent="0.25">
      <c r="A140" s="48"/>
      <c r="B140" s="23"/>
      <c r="C140" s="24"/>
      <c r="D140" s="25" t="s">
        <v>45</v>
      </c>
      <c r="E140" s="26" t="s">
        <v>72</v>
      </c>
      <c r="F140" s="27">
        <v>200</v>
      </c>
      <c r="G140" s="27">
        <v>1</v>
      </c>
      <c r="H140" s="27">
        <v>0.4</v>
      </c>
      <c r="I140" s="27">
        <v>7.4</v>
      </c>
      <c r="J140" s="27">
        <v>56</v>
      </c>
      <c r="K140" s="28">
        <v>73</v>
      </c>
      <c r="L140" s="27">
        <v>3.65</v>
      </c>
    </row>
    <row r="141" spans="1:12" x14ac:dyDescent="0.25">
      <c r="A141" s="48"/>
      <c r="B141" s="23"/>
      <c r="C141" s="24"/>
      <c r="D141" s="25" t="s">
        <v>61</v>
      </c>
      <c r="E141" s="26" t="s">
        <v>49</v>
      </c>
      <c r="F141" s="27">
        <v>55</v>
      </c>
      <c r="G141" s="27">
        <v>3.4</v>
      </c>
      <c r="H141" s="27">
        <v>0.4</v>
      </c>
      <c r="I141" s="27">
        <v>3.2</v>
      </c>
      <c r="J141" s="27">
        <v>102</v>
      </c>
      <c r="K141" s="28">
        <v>16</v>
      </c>
      <c r="L141" s="27">
        <v>5</v>
      </c>
    </row>
    <row r="142" spans="1:12" x14ac:dyDescent="0.25">
      <c r="A142" s="48"/>
      <c r="B142" s="23"/>
      <c r="C142" s="24"/>
      <c r="D142" s="25" t="s">
        <v>63</v>
      </c>
      <c r="E142" s="26"/>
      <c r="F142" s="27"/>
      <c r="G142" s="27"/>
      <c r="H142" s="27"/>
      <c r="I142" s="27"/>
      <c r="J142" s="27"/>
      <c r="K142" s="28"/>
      <c r="L142" s="27"/>
    </row>
    <row r="143" spans="1:12" x14ac:dyDescent="0.25">
      <c r="A143" s="48"/>
      <c r="B143" s="23"/>
      <c r="C143" s="24"/>
      <c r="D143" s="39"/>
      <c r="E143" s="26" t="s">
        <v>103</v>
      </c>
      <c r="F143" s="27">
        <v>50</v>
      </c>
      <c r="G143" s="27">
        <v>1.77</v>
      </c>
      <c r="H143" s="27">
        <v>1.41</v>
      </c>
      <c r="I143" s="27">
        <v>22.5</v>
      </c>
      <c r="J143" s="27">
        <v>109.8</v>
      </c>
      <c r="K143" s="28" t="s">
        <v>35</v>
      </c>
      <c r="L143" s="27">
        <v>13.64</v>
      </c>
    </row>
    <row r="144" spans="1:12" x14ac:dyDescent="0.25">
      <c r="A144" s="48"/>
      <c r="B144" s="23"/>
      <c r="C144" s="24"/>
      <c r="D144" s="39"/>
      <c r="E144" s="26"/>
      <c r="F144" s="27">
        <f t="shared" ref="F144:L144" si="1">SUM(F137:F143)</f>
        <v>805</v>
      </c>
      <c r="G144" s="27">
        <f t="shared" si="1"/>
        <v>17.73</v>
      </c>
      <c r="H144" s="27">
        <f t="shared" si="1"/>
        <v>31.509999999999994</v>
      </c>
      <c r="I144" s="27">
        <f t="shared" si="1"/>
        <v>84.009999999999991</v>
      </c>
      <c r="J144" s="27">
        <f t="shared" si="1"/>
        <v>780.92</v>
      </c>
      <c r="K144" s="28">
        <f t="shared" si="1"/>
        <v>967</v>
      </c>
      <c r="L144" s="27">
        <f t="shared" si="1"/>
        <v>94</v>
      </c>
    </row>
    <row r="145" spans="1:12" x14ac:dyDescent="0.25">
      <c r="A145" s="49"/>
      <c r="B145" s="30"/>
      <c r="C145" s="31"/>
      <c r="D145" s="32" t="s">
        <v>36</v>
      </c>
      <c r="E145" s="33"/>
      <c r="F145" s="34">
        <f>SUM(F136:F144)</f>
        <v>1610</v>
      </c>
      <c r="G145" s="34">
        <f>SUM(G136:G144)</f>
        <v>35.46</v>
      </c>
      <c r="H145" s="34">
        <f>SUM(H136:H144)</f>
        <v>63.019999999999989</v>
      </c>
      <c r="I145" s="34">
        <f>SUM(I136:I144)</f>
        <v>168.01999999999998</v>
      </c>
      <c r="J145" s="34">
        <f>SUM(J136:J144)</f>
        <v>1561.84</v>
      </c>
      <c r="K145" s="35"/>
      <c r="L145" s="34"/>
    </row>
    <row r="146" spans="1:12" ht="15.75" thickBot="1" x14ac:dyDescent="0.3">
      <c r="A146" s="50">
        <f>A128</f>
        <v>2</v>
      </c>
      <c r="B146" s="50">
        <f>B128</f>
        <v>7</v>
      </c>
      <c r="C146" s="58" t="s">
        <v>50</v>
      </c>
      <c r="D146" s="59"/>
      <c r="E146" s="51"/>
      <c r="F146" s="42"/>
      <c r="G146" s="42"/>
      <c r="H146" s="42"/>
      <c r="I146" s="42"/>
      <c r="J146" s="42"/>
      <c r="K146" s="42"/>
      <c r="L146" s="42"/>
    </row>
    <row r="147" spans="1:12" ht="15.75" thickBot="1" x14ac:dyDescent="0.3">
      <c r="A147" s="43"/>
      <c r="B147" s="43"/>
      <c r="C147" s="17" t="s">
        <v>27</v>
      </c>
      <c r="D147" s="44" t="s">
        <v>51</v>
      </c>
      <c r="E147" s="53"/>
      <c r="F147" s="46"/>
      <c r="G147" s="46"/>
      <c r="H147" s="46"/>
      <c r="I147" s="46"/>
      <c r="J147" s="47"/>
      <c r="K147" s="47"/>
      <c r="L147" s="46"/>
    </row>
    <row r="148" spans="1:12" x14ac:dyDescent="0.25">
      <c r="A148" s="15">
        <v>2</v>
      </c>
      <c r="B148" s="16">
        <v>8</v>
      </c>
      <c r="C148" s="17"/>
      <c r="D148" s="18" t="s">
        <v>28</v>
      </c>
      <c r="E148" s="19" t="s">
        <v>59</v>
      </c>
      <c r="F148" s="20">
        <v>180</v>
      </c>
      <c r="G148" s="20">
        <v>15</v>
      </c>
      <c r="H148" s="20">
        <v>8.6</v>
      </c>
      <c r="I148" s="20">
        <v>45.2</v>
      </c>
      <c r="J148" s="21">
        <v>288</v>
      </c>
      <c r="K148" s="21">
        <v>265</v>
      </c>
      <c r="L148" s="20">
        <v>38.94</v>
      </c>
    </row>
    <row r="149" spans="1:12" x14ac:dyDescent="0.25">
      <c r="A149" s="22"/>
      <c r="B149" s="23"/>
      <c r="C149" s="24"/>
      <c r="D149" s="39"/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5" t="s">
        <v>54</v>
      </c>
      <c r="E150" s="26" t="s">
        <v>104</v>
      </c>
      <c r="F150" s="27">
        <v>200</v>
      </c>
      <c r="G150" s="27">
        <v>1.8</v>
      </c>
      <c r="H150" s="27">
        <v>0.2</v>
      </c>
      <c r="I150" s="27">
        <v>11.2</v>
      </c>
      <c r="J150" s="27">
        <v>92.5</v>
      </c>
      <c r="K150" s="28" t="s">
        <v>105</v>
      </c>
      <c r="L150" s="27">
        <v>28</v>
      </c>
    </row>
    <row r="151" spans="1:12" x14ac:dyDescent="0.25">
      <c r="A151" s="22"/>
      <c r="B151" s="23"/>
      <c r="C151" s="24"/>
      <c r="D151" s="25" t="s">
        <v>55</v>
      </c>
      <c r="E151" s="26" t="s">
        <v>100</v>
      </c>
      <c r="F151" s="27">
        <v>55</v>
      </c>
      <c r="G151" s="27">
        <v>3.4</v>
      </c>
      <c r="H151" s="27">
        <v>0.4</v>
      </c>
      <c r="I151" s="27">
        <v>3.2</v>
      </c>
      <c r="J151" s="27">
        <v>102</v>
      </c>
      <c r="K151" s="28">
        <v>16</v>
      </c>
      <c r="L151" s="27">
        <v>5</v>
      </c>
    </row>
    <row r="152" spans="1:12" x14ac:dyDescent="0.25">
      <c r="A152" s="22"/>
      <c r="B152" s="23"/>
      <c r="C152" s="24"/>
      <c r="D152" s="25" t="s">
        <v>90</v>
      </c>
      <c r="E152" s="26" t="s">
        <v>34</v>
      </c>
      <c r="F152" s="27">
        <v>150</v>
      </c>
      <c r="G152" s="27">
        <v>0.62</v>
      </c>
      <c r="H152" s="27">
        <v>0.62</v>
      </c>
      <c r="I152" s="27">
        <v>15.2</v>
      </c>
      <c r="J152" s="27">
        <v>70.2</v>
      </c>
      <c r="K152" s="28">
        <v>89</v>
      </c>
      <c r="L152" s="27">
        <v>35</v>
      </c>
    </row>
    <row r="153" spans="1:12" x14ac:dyDescent="0.25">
      <c r="A153" s="22"/>
      <c r="B153" s="23"/>
      <c r="C153" s="24"/>
      <c r="D153" s="39"/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39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9"/>
      <c r="B155" s="30"/>
      <c r="C155" s="31"/>
      <c r="D155" s="32" t="s">
        <v>36</v>
      </c>
      <c r="E155" s="33"/>
      <c r="F155" s="34">
        <f>SUM(F148:F154)</f>
        <v>585</v>
      </c>
      <c r="G155" s="34">
        <f>SUM(G148:G154)</f>
        <v>20.82</v>
      </c>
      <c r="H155" s="34">
        <f>SUM(H148:H154)</f>
        <v>9.8199999999999985</v>
      </c>
      <c r="I155" s="34">
        <f>SUM(I148:I154)</f>
        <v>74.800000000000011</v>
      </c>
      <c r="J155" s="34">
        <f>SUM(J148:J154)</f>
        <v>552.70000000000005</v>
      </c>
      <c r="K155" s="35"/>
      <c r="L155" s="34">
        <f>SUM(L148:L154)</f>
        <v>106.94</v>
      </c>
    </row>
    <row r="156" spans="1:12" x14ac:dyDescent="0.25">
      <c r="A156" s="36">
        <f>A148</f>
        <v>2</v>
      </c>
      <c r="B156" s="37">
        <f>B148</f>
        <v>8</v>
      </c>
      <c r="C156" s="38" t="s">
        <v>37</v>
      </c>
      <c r="D156" s="25" t="s">
        <v>38</v>
      </c>
      <c r="E156" s="26"/>
      <c r="F156" s="27"/>
      <c r="G156" s="27"/>
      <c r="H156" s="27"/>
      <c r="I156" s="27"/>
      <c r="J156" s="27"/>
      <c r="K156" s="28"/>
      <c r="L156" s="27"/>
    </row>
    <row r="157" spans="1:12" ht="26.25" thickBot="1" x14ac:dyDescent="0.3">
      <c r="A157" s="22"/>
      <c r="B157" s="23"/>
      <c r="C157" s="24"/>
      <c r="D157" s="25" t="s">
        <v>39</v>
      </c>
      <c r="E157" s="26" t="s">
        <v>75</v>
      </c>
      <c r="F157" s="27">
        <v>250</v>
      </c>
      <c r="G157" s="27">
        <v>3.6</v>
      </c>
      <c r="H157" s="27">
        <v>3.12</v>
      </c>
      <c r="I157" s="27">
        <v>12.6</v>
      </c>
      <c r="J157" s="27">
        <v>244</v>
      </c>
      <c r="K157" s="28">
        <v>82</v>
      </c>
      <c r="L157" s="27">
        <v>35.54</v>
      </c>
    </row>
    <row r="158" spans="1:12" ht="25.5" x14ac:dyDescent="0.25">
      <c r="A158" s="22"/>
      <c r="B158" s="23"/>
      <c r="C158" s="24"/>
      <c r="D158" s="25" t="s">
        <v>41</v>
      </c>
      <c r="E158" s="19" t="s">
        <v>42</v>
      </c>
      <c r="F158" s="20">
        <v>100</v>
      </c>
      <c r="G158" s="20">
        <v>3.65</v>
      </c>
      <c r="H158" s="20">
        <v>6.33</v>
      </c>
      <c r="I158" s="20">
        <v>0.46</v>
      </c>
      <c r="J158" s="20">
        <v>145</v>
      </c>
      <c r="K158" s="21" t="s">
        <v>35</v>
      </c>
      <c r="L158" s="27">
        <v>35</v>
      </c>
    </row>
    <row r="159" spans="1:12" x14ac:dyDescent="0.25">
      <c r="A159" s="22"/>
      <c r="B159" s="23"/>
      <c r="C159" s="24"/>
      <c r="D159" s="25" t="s">
        <v>43</v>
      </c>
      <c r="E159" s="26" t="s">
        <v>71</v>
      </c>
      <c r="F159" s="27">
        <v>150</v>
      </c>
      <c r="G159" s="27">
        <v>1.3</v>
      </c>
      <c r="H159" s="27">
        <v>8</v>
      </c>
      <c r="I159" s="27">
        <v>22.2</v>
      </c>
      <c r="J159" s="27">
        <v>220</v>
      </c>
      <c r="K159" s="28">
        <v>182</v>
      </c>
      <c r="L159" s="27">
        <v>19.36</v>
      </c>
    </row>
    <row r="160" spans="1:12" ht="25.5" x14ac:dyDescent="0.25">
      <c r="A160" s="22"/>
      <c r="B160" s="23"/>
      <c r="C160" s="24"/>
      <c r="D160" s="25" t="s">
        <v>54</v>
      </c>
      <c r="E160" s="26" t="s">
        <v>46</v>
      </c>
      <c r="F160" s="27">
        <v>200</v>
      </c>
      <c r="G160" s="27">
        <v>1</v>
      </c>
      <c r="H160" s="27">
        <v>0.4</v>
      </c>
      <c r="I160" s="27">
        <v>7.4</v>
      </c>
      <c r="J160" s="27">
        <v>126</v>
      </c>
      <c r="K160" s="28" t="s">
        <v>47</v>
      </c>
      <c r="L160" s="27">
        <v>9.1</v>
      </c>
    </row>
    <row r="161" spans="1:12" x14ac:dyDescent="0.25">
      <c r="A161" s="22"/>
      <c r="B161" s="23"/>
      <c r="C161" s="24"/>
      <c r="D161" s="25" t="s">
        <v>55</v>
      </c>
      <c r="E161" s="26" t="s">
        <v>49</v>
      </c>
      <c r="F161" s="27">
        <v>55</v>
      </c>
      <c r="G161" s="27">
        <v>3.4</v>
      </c>
      <c r="H161" s="27">
        <v>0.4</v>
      </c>
      <c r="I161" s="27">
        <v>3.2</v>
      </c>
      <c r="J161" s="27">
        <v>102</v>
      </c>
      <c r="K161" s="28">
        <v>16</v>
      </c>
      <c r="L161" s="27">
        <v>5</v>
      </c>
    </row>
    <row r="162" spans="1:12" x14ac:dyDescent="0.25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39"/>
      <c r="E163" s="33"/>
      <c r="F163" s="34">
        <f>SUM(F156:F162)</f>
        <v>755</v>
      </c>
      <c r="G163" s="34">
        <f>SUM(G156:G162)</f>
        <v>12.950000000000001</v>
      </c>
      <c r="H163" s="34">
        <f>SUM(H156:H162)</f>
        <v>18.249999999999996</v>
      </c>
      <c r="I163" s="34">
        <f>SUM(I156:I162)</f>
        <v>45.86</v>
      </c>
      <c r="J163" s="34">
        <f>SUM(J156:J162)</f>
        <v>837</v>
      </c>
      <c r="K163" s="35"/>
      <c r="L163" s="34">
        <f>SUM(L156:L162)</f>
        <v>103.99999999999999</v>
      </c>
    </row>
    <row r="164" spans="1:12" x14ac:dyDescent="0.25">
      <c r="A164" s="22"/>
      <c r="B164" s="23"/>
      <c r="C164" s="24"/>
      <c r="D164" s="39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29"/>
      <c r="B165" s="30"/>
      <c r="C165" s="31"/>
      <c r="D165" s="32" t="s">
        <v>36</v>
      </c>
      <c r="E165" s="33"/>
      <c r="F165" s="34">
        <f>SUM(F156:F164)</f>
        <v>1510</v>
      </c>
      <c r="G165" s="34">
        <f>SUM(G156:G164)</f>
        <v>25.900000000000002</v>
      </c>
      <c r="H165" s="34">
        <f>SUM(H156:H164)</f>
        <v>36.499999999999993</v>
      </c>
      <c r="I165" s="34">
        <f>SUM(I156:I164)</f>
        <v>91.72</v>
      </c>
      <c r="J165" s="34">
        <f>SUM(J156:J164)</f>
        <v>1674</v>
      </c>
      <c r="K165" s="35"/>
      <c r="L165" s="34"/>
    </row>
    <row r="166" spans="1:12" ht="15.75" thickBot="1" x14ac:dyDescent="0.3">
      <c r="A166" s="40">
        <f>A148</f>
        <v>2</v>
      </c>
      <c r="B166" s="41">
        <f>B148</f>
        <v>8</v>
      </c>
      <c r="C166" s="58" t="s">
        <v>50</v>
      </c>
      <c r="D166" s="59"/>
      <c r="E166" s="51"/>
      <c r="F166" s="42"/>
      <c r="G166" s="42"/>
      <c r="H166" s="42"/>
      <c r="I166" s="42"/>
      <c r="J166" s="42"/>
      <c r="K166" s="42"/>
      <c r="L166" s="42"/>
    </row>
    <row r="167" spans="1:12" ht="15.75" thickBot="1" x14ac:dyDescent="0.3">
      <c r="A167" s="52"/>
      <c r="B167" s="43"/>
      <c r="C167" s="17" t="s">
        <v>27</v>
      </c>
      <c r="D167" s="44" t="s">
        <v>51</v>
      </c>
      <c r="E167" s="53"/>
      <c r="F167" s="46"/>
      <c r="G167" s="46"/>
      <c r="H167" s="46"/>
      <c r="I167" s="46"/>
      <c r="J167" s="46"/>
      <c r="K167" s="47"/>
      <c r="L167" s="46"/>
    </row>
    <row r="168" spans="1:12" x14ac:dyDescent="0.25">
      <c r="A168" s="15">
        <v>2</v>
      </c>
      <c r="B168" s="16">
        <v>9</v>
      </c>
      <c r="C168" s="17"/>
      <c r="D168" s="18" t="s">
        <v>28</v>
      </c>
      <c r="E168" s="26" t="s">
        <v>70</v>
      </c>
      <c r="F168" s="20">
        <v>100</v>
      </c>
      <c r="G168" s="20">
        <v>8.32</v>
      </c>
      <c r="H168" s="20">
        <v>16</v>
      </c>
      <c r="I168" s="20">
        <v>16.96</v>
      </c>
      <c r="J168" s="20">
        <v>179.2</v>
      </c>
      <c r="K168" s="21">
        <v>536</v>
      </c>
      <c r="L168" s="27">
        <v>34.65</v>
      </c>
    </row>
    <row r="169" spans="1:12" ht="25.5" x14ac:dyDescent="0.25">
      <c r="A169" s="22"/>
      <c r="B169" s="23"/>
      <c r="C169" s="24"/>
      <c r="D169" s="39"/>
      <c r="E169" s="26" t="s">
        <v>44</v>
      </c>
      <c r="F169" s="27">
        <v>150</v>
      </c>
      <c r="G169" s="27">
        <v>4.5999999999999996</v>
      </c>
      <c r="H169" s="27">
        <v>10.199999999999999</v>
      </c>
      <c r="I169" s="27">
        <v>15.5</v>
      </c>
      <c r="J169" s="27">
        <v>182.25</v>
      </c>
      <c r="K169" s="28">
        <v>688</v>
      </c>
      <c r="L169" s="27">
        <v>19.059999999999999</v>
      </c>
    </row>
    <row r="170" spans="1:12" ht="25.5" x14ac:dyDescent="0.25">
      <c r="A170" s="22"/>
      <c r="B170" s="23"/>
      <c r="C170" s="24"/>
      <c r="D170" s="25" t="s">
        <v>54</v>
      </c>
      <c r="E170" s="26" t="s">
        <v>88</v>
      </c>
      <c r="F170" s="27">
        <v>200</v>
      </c>
      <c r="G170" s="27">
        <v>1</v>
      </c>
      <c r="H170" s="27">
        <v>0</v>
      </c>
      <c r="I170" s="27">
        <v>24.4</v>
      </c>
      <c r="J170" s="27">
        <v>120</v>
      </c>
      <c r="K170" s="28">
        <v>77</v>
      </c>
      <c r="L170" s="27">
        <v>35</v>
      </c>
    </row>
    <row r="171" spans="1:12" x14ac:dyDescent="0.25">
      <c r="A171" s="22"/>
      <c r="B171" s="23"/>
      <c r="C171" s="24"/>
      <c r="D171" s="25" t="s">
        <v>55</v>
      </c>
      <c r="E171" s="26" t="s">
        <v>100</v>
      </c>
      <c r="F171" s="27">
        <v>55</v>
      </c>
      <c r="G171" s="27">
        <v>3.4</v>
      </c>
      <c r="H171" s="27">
        <v>0.4</v>
      </c>
      <c r="I171" s="27">
        <v>3.2</v>
      </c>
      <c r="J171" s="27">
        <v>102</v>
      </c>
      <c r="K171" s="28">
        <v>16</v>
      </c>
      <c r="L171" s="27">
        <v>5</v>
      </c>
    </row>
    <row r="172" spans="1:12" ht="25.5" x14ac:dyDescent="0.25">
      <c r="A172" s="22"/>
      <c r="B172" s="23"/>
      <c r="C172" s="24"/>
      <c r="D172" s="25" t="s">
        <v>106</v>
      </c>
      <c r="E172" s="26" t="s">
        <v>68</v>
      </c>
      <c r="F172" s="27">
        <v>30</v>
      </c>
      <c r="G172" s="27">
        <v>1.77</v>
      </c>
      <c r="H172" s="27">
        <v>1.41</v>
      </c>
      <c r="I172" s="27">
        <v>22.5</v>
      </c>
      <c r="J172" s="27">
        <v>109.8</v>
      </c>
      <c r="K172" s="28" t="s">
        <v>35</v>
      </c>
      <c r="L172" s="27">
        <v>15.29</v>
      </c>
    </row>
    <row r="173" spans="1:12" x14ac:dyDescent="0.25">
      <c r="A173" s="22"/>
      <c r="B173" s="23"/>
      <c r="C173" s="24"/>
      <c r="D173" s="39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39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29"/>
      <c r="B175" s="30"/>
      <c r="C175" s="31"/>
      <c r="D175" s="32" t="s">
        <v>36</v>
      </c>
      <c r="E175" s="33"/>
      <c r="F175" s="34">
        <f>SUM(F168:F174)</f>
        <v>535</v>
      </c>
      <c r="G175" s="34">
        <f>SUM(G168:G174)</f>
        <v>19.09</v>
      </c>
      <c r="H175" s="34">
        <f>SUM(H168:H174)</f>
        <v>28.009999999999998</v>
      </c>
      <c r="I175" s="34">
        <f>SUM(I168:I174)</f>
        <v>82.56</v>
      </c>
      <c r="J175" s="34">
        <f>SUM(J168:J174)</f>
        <v>693.25</v>
      </c>
      <c r="K175" s="35"/>
      <c r="L175" s="34">
        <f>SUM(L168:L174)</f>
        <v>109</v>
      </c>
    </row>
    <row r="176" spans="1:12" x14ac:dyDescent="0.25">
      <c r="A176" s="36">
        <f>A168</f>
        <v>2</v>
      </c>
      <c r="B176" s="37">
        <f>B168</f>
        <v>9</v>
      </c>
      <c r="C176" s="38" t="s">
        <v>37</v>
      </c>
      <c r="D176" s="25" t="s">
        <v>38</v>
      </c>
      <c r="E176" s="26"/>
      <c r="F176" s="27"/>
      <c r="G176" s="27"/>
      <c r="H176" s="27"/>
      <c r="I176" s="27"/>
      <c r="J176" s="27"/>
      <c r="K176" s="28"/>
      <c r="L176" s="27"/>
    </row>
    <row r="177" spans="1:12" ht="26.25" thickBot="1" x14ac:dyDescent="0.3">
      <c r="A177" s="22"/>
      <c r="B177" s="23"/>
      <c r="C177" s="24"/>
      <c r="D177" s="25" t="s">
        <v>39</v>
      </c>
      <c r="E177" s="26" t="s">
        <v>107</v>
      </c>
      <c r="F177" s="27">
        <v>250</v>
      </c>
      <c r="G177" s="27">
        <v>9.1</v>
      </c>
      <c r="H177" s="27">
        <v>8.6999999999999993</v>
      </c>
      <c r="I177" s="27">
        <v>43.4</v>
      </c>
      <c r="J177" s="27">
        <v>236.7</v>
      </c>
      <c r="K177" s="28">
        <v>32</v>
      </c>
      <c r="L177" s="27">
        <v>34.5</v>
      </c>
    </row>
    <row r="178" spans="1:12" ht="26.25" thickBot="1" x14ac:dyDescent="0.3">
      <c r="A178" s="22"/>
      <c r="B178" s="23"/>
      <c r="C178" s="24"/>
      <c r="D178" s="25" t="s">
        <v>41</v>
      </c>
      <c r="E178" s="26" t="s">
        <v>108</v>
      </c>
      <c r="F178" s="20">
        <v>180</v>
      </c>
      <c r="G178" s="20">
        <v>2.4</v>
      </c>
      <c r="H178" s="20">
        <v>3.5</v>
      </c>
      <c r="I178" s="20">
        <v>25.8</v>
      </c>
      <c r="J178" s="20">
        <v>285</v>
      </c>
      <c r="K178" s="21">
        <v>608</v>
      </c>
      <c r="L178" s="27">
        <v>56</v>
      </c>
    </row>
    <row r="179" spans="1:12" x14ac:dyDescent="0.25">
      <c r="A179" s="22"/>
      <c r="B179" s="23"/>
      <c r="C179" s="24"/>
      <c r="D179" s="25" t="s">
        <v>43</v>
      </c>
      <c r="E179" s="26"/>
      <c r="F179" s="20"/>
      <c r="G179" s="20"/>
      <c r="H179" s="20"/>
      <c r="I179" s="20"/>
      <c r="J179" s="20"/>
      <c r="K179" s="21"/>
      <c r="L179" s="27"/>
    </row>
    <row r="180" spans="1:12" x14ac:dyDescent="0.25">
      <c r="A180" s="22"/>
      <c r="B180" s="23"/>
      <c r="C180" s="24"/>
      <c r="D180" s="25" t="s">
        <v>45</v>
      </c>
      <c r="E180" s="26" t="s">
        <v>95</v>
      </c>
      <c r="F180" s="27">
        <v>200</v>
      </c>
      <c r="G180" s="27">
        <v>1</v>
      </c>
      <c r="H180" s="27">
        <v>0.4</v>
      </c>
      <c r="I180" s="27">
        <v>7.4</v>
      </c>
      <c r="J180" s="27">
        <v>56</v>
      </c>
      <c r="K180" s="28">
        <v>73</v>
      </c>
      <c r="L180" s="27">
        <v>2.5</v>
      </c>
    </row>
    <row r="181" spans="1:12" x14ac:dyDescent="0.25">
      <c r="A181" s="22"/>
      <c r="B181" s="23"/>
      <c r="C181" s="24"/>
      <c r="D181" s="25" t="s">
        <v>61</v>
      </c>
      <c r="E181" s="26" t="s">
        <v>49</v>
      </c>
      <c r="F181" s="27">
        <v>50</v>
      </c>
      <c r="G181" s="27">
        <v>3.4</v>
      </c>
      <c r="H181" s="27">
        <v>0.4</v>
      </c>
      <c r="I181" s="27">
        <v>3.2</v>
      </c>
      <c r="J181" s="27">
        <v>102</v>
      </c>
      <c r="K181" s="28">
        <v>16</v>
      </c>
      <c r="L181" s="27">
        <v>5</v>
      </c>
    </row>
    <row r="182" spans="1:12" x14ac:dyDescent="0.25">
      <c r="A182" s="22"/>
      <c r="B182" s="23"/>
      <c r="C182" s="24"/>
      <c r="D182" s="25" t="s">
        <v>63</v>
      </c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39"/>
      <c r="E183" s="26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2"/>
      <c r="B184" s="23"/>
      <c r="C184" s="24"/>
      <c r="D184" s="39"/>
      <c r="E184" s="26"/>
      <c r="F184" s="27"/>
      <c r="G184" s="27"/>
      <c r="H184" s="27"/>
      <c r="I184" s="27"/>
      <c r="J184" s="27"/>
      <c r="K184" s="28"/>
      <c r="L184" s="27"/>
    </row>
    <row r="185" spans="1:12" x14ac:dyDescent="0.25">
      <c r="A185" s="29"/>
      <c r="B185" s="30"/>
      <c r="C185" s="31"/>
      <c r="D185" s="32" t="s">
        <v>36</v>
      </c>
      <c r="E185" s="33"/>
      <c r="F185" s="34">
        <f>SUM(F176:F184)</f>
        <v>680</v>
      </c>
      <c r="G185" s="34">
        <f>SUM(G176:G184)</f>
        <v>15.9</v>
      </c>
      <c r="H185" s="34">
        <f>SUM(H176:H184)</f>
        <v>13</v>
      </c>
      <c r="I185" s="34">
        <f>SUM(I176:I184)</f>
        <v>79.800000000000011</v>
      </c>
      <c r="J185" s="34">
        <f>SUM(J176:J184)</f>
        <v>679.7</v>
      </c>
      <c r="K185" s="35"/>
      <c r="L185" s="34">
        <f>SUM(L176:L184)</f>
        <v>98</v>
      </c>
    </row>
    <row r="186" spans="1:12" ht="15.75" thickBot="1" x14ac:dyDescent="0.3">
      <c r="A186" s="40">
        <f>A168</f>
        <v>2</v>
      </c>
      <c r="B186" s="41">
        <f>B168</f>
        <v>9</v>
      </c>
      <c r="C186" s="58" t="s">
        <v>50</v>
      </c>
      <c r="D186" s="59"/>
      <c r="E186" s="51"/>
      <c r="F186" s="42">
        <f>SUM(F185,F175)</f>
        <v>1215</v>
      </c>
      <c r="G186" s="42">
        <f>SUM(G185,G175)</f>
        <v>34.99</v>
      </c>
      <c r="H186" s="42">
        <f>SUM(H185,H175)</f>
        <v>41.01</v>
      </c>
      <c r="I186" s="42">
        <f>SUM(I185,I175)</f>
        <v>162.36000000000001</v>
      </c>
      <c r="J186" s="42">
        <f>SUM(J185,J175)</f>
        <v>1372.95</v>
      </c>
      <c r="K186" s="42">
        <f>SUM(K168:K185)</f>
        <v>2046</v>
      </c>
      <c r="L186" s="42">
        <f>SUM(L185,L175)</f>
        <v>207</v>
      </c>
    </row>
    <row r="187" spans="1:12" ht="25.5" x14ac:dyDescent="0.25">
      <c r="A187" s="15">
        <v>2</v>
      </c>
      <c r="B187" s="16">
        <v>10</v>
      </c>
      <c r="C187" s="17" t="s">
        <v>27</v>
      </c>
      <c r="D187" s="18" t="s">
        <v>28</v>
      </c>
      <c r="E187" s="19" t="s">
        <v>42</v>
      </c>
      <c r="F187" s="20">
        <v>100</v>
      </c>
      <c r="G187" s="20">
        <v>3.65</v>
      </c>
      <c r="H187" s="20">
        <v>6.33</v>
      </c>
      <c r="I187" s="20">
        <v>0.46</v>
      </c>
      <c r="J187" s="20">
        <v>145</v>
      </c>
      <c r="K187" s="21" t="s">
        <v>35</v>
      </c>
      <c r="L187" s="27">
        <v>35</v>
      </c>
    </row>
    <row r="188" spans="1:12" ht="25.5" x14ac:dyDescent="0.25">
      <c r="A188" s="22"/>
      <c r="B188" s="23"/>
      <c r="C188" s="24"/>
      <c r="D188" s="39"/>
      <c r="E188" s="26" t="s">
        <v>83</v>
      </c>
      <c r="F188" s="27">
        <v>180</v>
      </c>
      <c r="G188" s="27">
        <v>2.2999999999999998</v>
      </c>
      <c r="H188" s="27">
        <v>9</v>
      </c>
      <c r="I188" s="27">
        <v>25.2</v>
      </c>
      <c r="J188" s="27">
        <v>118</v>
      </c>
      <c r="K188" s="28" t="s">
        <v>84</v>
      </c>
      <c r="L188" s="27">
        <v>13.69</v>
      </c>
    </row>
    <row r="189" spans="1:12" x14ac:dyDescent="0.25">
      <c r="A189" s="22"/>
      <c r="B189" s="23"/>
      <c r="C189" s="24"/>
      <c r="D189" s="25" t="s">
        <v>54</v>
      </c>
      <c r="E189" s="26" t="s">
        <v>109</v>
      </c>
      <c r="F189" s="27">
        <v>200</v>
      </c>
      <c r="G189" s="27">
        <v>2.86</v>
      </c>
      <c r="H189" s="27">
        <v>2.88</v>
      </c>
      <c r="I189" s="27">
        <v>19.21</v>
      </c>
      <c r="J189" s="27">
        <v>179.02</v>
      </c>
      <c r="K189" s="28">
        <v>382</v>
      </c>
      <c r="L189" s="27">
        <v>22.4</v>
      </c>
    </row>
    <row r="190" spans="1:12" ht="25.5" x14ac:dyDescent="0.25">
      <c r="A190" s="22"/>
      <c r="B190" s="23"/>
      <c r="C190" s="24"/>
      <c r="D190" s="25" t="s">
        <v>55</v>
      </c>
      <c r="E190" s="26" t="s">
        <v>33</v>
      </c>
      <c r="F190" s="27">
        <v>70</v>
      </c>
      <c r="G190" s="27">
        <v>6.73</v>
      </c>
      <c r="H190" s="27">
        <v>9.5500000000000007</v>
      </c>
      <c r="I190" s="27">
        <v>9.56</v>
      </c>
      <c r="J190" s="27">
        <v>152.05000000000001</v>
      </c>
      <c r="K190" s="28">
        <v>3</v>
      </c>
      <c r="L190" s="27">
        <v>21.5</v>
      </c>
    </row>
    <row r="191" spans="1:12" x14ac:dyDescent="0.25">
      <c r="A191" s="22"/>
      <c r="B191" s="23"/>
      <c r="C191" s="24"/>
      <c r="D191" s="25" t="s">
        <v>90</v>
      </c>
      <c r="E191" s="26" t="s">
        <v>34</v>
      </c>
      <c r="F191" s="27">
        <v>120</v>
      </c>
      <c r="G191" s="27">
        <v>0.9</v>
      </c>
      <c r="H191" s="27">
        <v>0.3</v>
      </c>
      <c r="I191" s="27">
        <v>4.8</v>
      </c>
      <c r="J191" s="27">
        <v>87</v>
      </c>
      <c r="K191" s="28" t="s">
        <v>35</v>
      </c>
      <c r="L191" s="27">
        <v>18.41</v>
      </c>
    </row>
    <row r="192" spans="1:12" x14ac:dyDescent="0.25">
      <c r="A192" s="22"/>
      <c r="B192" s="23"/>
      <c r="C192" s="24"/>
      <c r="D192" s="39" t="s">
        <v>110</v>
      </c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39"/>
      <c r="E193" s="26">
        <f ca="1">E193</f>
        <v>0</v>
      </c>
      <c r="F193" s="27"/>
      <c r="G193" s="27"/>
      <c r="H193" s="27"/>
      <c r="I193" s="27"/>
      <c r="J193" s="27"/>
      <c r="K193" s="28"/>
      <c r="L193" s="27"/>
    </row>
    <row r="194" spans="1:12" x14ac:dyDescent="0.25">
      <c r="A194" s="29"/>
      <c r="B194" s="30"/>
      <c r="C194" s="31"/>
      <c r="D194" s="32" t="s">
        <v>36</v>
      </c>
      <c r="E194" s="33"/>
      <c r="F194" s="34">
        <f>SUM(F187:F193)</f>
        <v>670</v>
      </c>
      <c r="G194" s="34">
        <f>SUM(G187:G193)</f>
        <v>16.439999999999998</v>
      </c>
      <c r="H194" s="34">
        <f>SUM(H187:H193)</f>
        <v>28.060000000000002</v>
      </c>
      <c r="I194" s="34">
        <f>SUM(I187:I193)</f>
        <v>59.230000000000004</v>
      </c>
      <c r="J194" s="34">
        <f>SUM(J187:J193)</f>
        <v>681.06999999999994</v>
      </c>
      <c r="K194" s="35"/>
      <c r="L194" s="34">
        <f>SUM(L187:L193)</f>
        <v>111</v>
      </c>
    </row>
    <row r="195" spans="1:12" x14ac:dyDescent="0.25">
      <c r="A195" s="36">
        <f>A187</f>
        <v>2</v>
      </c>
      <c r="B195" s="37">
        <f>B187</f>
        <v>10</v>
      </c>
      <c r="C195" s="38" t="s">
        <v>37</v>
      </c>
      <c r="D195" s="25" t="s">
        <v>38</v>
      </c>
      <c r="E195" s="26"/>
      <c r="F195" s="27"/>
      <c r="G195" s="27"/>
      <c r="H195" s="27"/>
      <c r="I195" s="27"/>
      <c r="J195" s="27"/>
      <c r="K195" s="28"/>
      <c r="L195" s="27"/>
    </row>
    <row r="196" spans="1:12" ht="26.25" thickBot="1" x14ac:dyDescent="0.3">
      <c r="A196" s="22"/>
      <c r="B196" s="23"/>
      <c r="C196" s="24"/>
      <c r="D196" s="25" t="s">
        <v>39</v>
      </c>
      <c r="E196" s="26" t="s">
        <v>111</v>
      </c>
      <c r="F196" s="27">
        <v>250</v>
      </c>
      <c r="G196" s="27">
        <v>2.6</v>
      </c>
      <c r="H196" s="27">
        <v>5.0999999999999996</v>
      </c>
      <c r="I196" s="27">
        <v>15.9</v>
      </c>
      <c r="J196" s="27">
        <v>289.10000000000002</v>
      </c>
      <c r="K196" s="28">
        <v>94</v>
      </c>
      <c r="L196" s="27">
        <v>37.31</v>
      </c>
    </row>
    <row r="197" spans="1:12" x14ac:dyDescent="0.25">
      <c r="A197" s="22"/>
      <c r="B197" s="23"/>
      <c r="C197" s="24"/>
      <c r="D197" s="25" t="s">
        <v>41</v>
      </c>
      <c r="E197" s="19" t="s">
        <v>94</v>
      </c>
      <c r="F197" s="20">
        <v>100</v>
      </c>
      <c r="G197" s="20">
        <v>11.78</v>
      </c>
      <c r="H197" s="20">
        <v>12.91</v>
      </c>
      <c r="I197" s="20">
        <v>14.9</v>
      </c>
      <c r="J197" s="20">
        <v>223</v>
      </c>
      <c r="K197" s="21">
        <v>286</v>
      </c>
      <c r="L197" s="27">
        <v>36.590000000000003</v>
      </c>
    </row>
    <row r="198" spans="1:12" ht="25.5" x14ac:dyDescent="0.25">
      <c r="A198" s="22"/>
      <c r="B198" s="23"/>
      <c r="C198" s="24"/>
      <c r="D198" s="25" t="s">
        <v>43</v>
      </c>
      <c r="E198" s="26" t="s">
        <v>98</v>
      </c>
      <c r="F198" s="27">
        <v>150</v>
      </c>
      <c r="G198" s="27">
        <v>2.2999999999999998</v>
      </c>
      <c r="H198" s="27">
        <v>2.8</v>
      </c>
      <c r="I198" s="27">
        <v>15.2</v>
      </c>
      <c r="J198" s="27">
        <v>137.25</v>
      </c>
      <c r="K198" s="28">
        <v>312</v>
      </c>
      <c r="L198" s="27">
        <v>28.45</v>
      </c>
    </row>
    <row r="199" spans="1:12" x14ac:dyDescent="0.25">
      <c r="A199" s="22"/>
      <c r="B199" s="23"/>
      <c r="C199" s="24"/>
      <c r="D199" s="25" t="s">
        <v>45</v>
      </c>
      <c r="E199" s="26" t="s">
        <v>72</v>
      </c>
      <c r="F199" s="27">
        <v>200</v>
      </c>
      <c r="G199" s="27">
        <v>1</v>
      </c>
      <c r="H199" s="27">
        <v>0.4</v>
      </c>
      <c r="I199" s="27">
        <v>7.4</v>
      </c>
      <c r="J199" s="27">
        <v>56</v>
      </c>
      <c r="K199" s="28">
        <v>73</v>
      </c>
      <c r="L199" s="27">
        <v>3.65</v>
      </c>
    </row>
    <row r="200" spans="1:12" x14ac:dyDescent="0.25">
      <c r="A200" s="22"/>
      <c r="B200" s="23"/>
      <c r="C200" s="24"/>
      <c r="D200" s="25" t="s">
        <v>61</v>
      </c>
      <c r="E200" s="26" t="s">
        <v>49</v>
      </c>
      <c r="F200" s="27">
        <v>55</v>
      </c>
      <c r="G200" s="27">
        <v>3.4</v>
      </c>
      <c r="H200" s="27">
        <v>0.4</v>
      </c>
      <c r="I200" s="27">
        <v>3.2</v>
      </c>
      <c r="J200" s="27">
        <v>102</v>
      </c>
      <c r="K200" s="28">
        <v>16</v>
      </c>
      <c r="L200" s="27">
        <v>5</v>
      </c>
    </row>
    <row r="201" spans="1:12" x14ac:dyDescent="0.25">
      <c r="A201" s="22"/>
      <c r="B201" s="23"/>
      <c r="C201" s="24"/>
      <c r="D201" s="25" t="s">
        <v>63</v>
      </c>
      <c r="E201" s="26"/>
      <c r="F201" s="27"/>
      <c r="G201" s="27"/>
      <c r="H201" s="27"/>
      <c r="I201" s="27"/>
      <c r="J201" s="27"/>
      <c r="K201" s="28"/>
      <c r="L201" s="27"/>
    </row>
    <row r="202" spans="1:12" x14ac:dyDescent="0.25">
      <c r="A202" s="22"/>
      <c r="B202" s="23"/>
      <c r="C202" s="24"/>
      <c r="D202" s="39"/>
      <c r="E202" s="26"/>
      <c r="F202" s="27"/>
      <c r="G202" s="27"/>
      <c r="H202" s="27"/>
      <c r="I202" s="27"/>
      <c r="J202" s="27"/>
      <c r="K202" s="28"/>
      <c r="L202" s="27"/>
    </row>
    <row r="203" spans="1:12" x14ac:dyDescent="0.25">
      <c r="A203" s="22"/>
      <c r="B203" s="23"/>
      <c r="C203" s="24"/>
      <c r="D203" s="39"/>
      <c r="E203" s="26"/>
      <c r="F203" s="27"/>
      <c r="G203" s="27"/>
      <c r="H203" s="27"/>
      <c r="I203" s="27"/>
      <c r="J203" s="27"/>
      <c r="K203" s="28"/>
      <c r="L203" s="27"/>
    </row>
    <row r="204" spans="1:12" x14ac:dyDescent="0.25">
      <c r="A204" s="29"/>
      <c r="B204" s="30"/>
      <c r="C204" s="31"/>
      <c r="D204" s="32" t="s">
        <v>36</v>
      </c>
      <c r="E204" s="33"/>
      <c r="F204" s="34">
        <f>SUM(F195:F203)</f>
        <v>755</v>
      </c>
      <c r="G204" s="34">
        <f>SUM(G195:G203)</f>
        <v>21.08</v>
      </c>
      <c r="H204" s="34">
        <f>SUM(H195:H203)</f>
        <v>21.609999999999996</v>
      </c>
      <c r="I204" s="34">
        <f>SUM(I195:I203)</f>
        <v>56.6</v>
      </c>
      <c r="J204" s="34">
        <f>SUM(J195:J203)</f>
        <v>807.35</v>
      </c>
      <c r="K204" s="35"/>
      <c r="L204" s="34">
        <f>SUM(L195:L203)</f>
        <v>111.00000000000001</v>
      </c>
    </row>
    <row r="205" spans="1:12" ht="15.75" thickBot="1" x14ac:dyDescent="0.3">
      <c r="A205" s="40">
        <f>A187</f>
        <v>2</v>
      </c>
      <c r="B205" s="41">
        <f>B187</f>
        <v>10</v>
      </c>
      <c r="C205" s="58" t="s">
        <v>50</v>
      </c>
      <c r="D205" s="59"/>
      <c r="E205" s="51"/>
      <c r="F205" s="42">
        <f>F194+F204</f>
        <v>1425</v>
      </c>
      <c r="G205" s="42">
        <f>G194+G204</f>
        <v>37.519999999999996</v>
      </c>
      <c r="H205" s="42">
        <f>H194+H204</f>
        <v>49.67</v>
      </c>
      <c r="I205" s="42">
        <f>I194+I204</f>
        <v>115.83000000000001</v>
      </c>
      <c r="J205" s="42">
        <f>J194+J204</f>
        <v>1488.42</v>
      </c>
      <c r="K205" s="42"/>
      <c r="L205" s="42">
        <f>L194+L204</f>
        <v>222</v>
      </c>
    </row>
    <row r="206" spans="1:12" ht="15.75" thickBot="1" x14ac:dyDescent="0.3">
      <c r="A206" s="55"/>
      <c r="B206" s="56"/>
      <c r="C206" s="60" t="s">
        <v>112</v>
      </c>
      <c r="D206" s="61"/>
      <c r="E206" s="62"/>
      <c r="F206" s="57">
        <f>(F26+F47+F68+F87+F107+F126+F146+F166+F186+F205)/(IF(F26=0, 0, 1)+IF(F47=0, 0, 1)+IF(F68=0, 0, 1)+IF(F87=0, 0, 1)+IF(F107=0, 0, 1)+IF(F126=0, 0, 1)+IF(F146=0, 0, 1)+IF(F166=0, 0, 1)+IF(F186=0, 0, 1)+IF(F205=0, 0, 1))</f>
        <v>1303.75</v>
      </c>
      <c r="G206" s="57">
        <f>(G26+G47+G68+G87+G107+G126+G146+G166+G186+G205)/(IF(G26=0, 0, 1)+IF(G47=0, 0, 1)+IF(G68=0, 0, 1)+IF(G87=0, 0, 1)+IF(G107=0, 0, 1)+IF(G126=0, 0, 1)+IF(G146=0, 0, 1)+IF(G166=0, 0, 1)+IF(G186=0, 0, 1)+IF(G205=0, 0, 1))</f>
        <v>35.128750000000004</v>
      </c>
      <c r="H206" s="57">
        <f>(H26+H47+H68+H87+H107+H126+H146+H166+H186+H205)/(IF(H26=0, 0, 1)+IF(H47=0, 0, 1)+IF(H68=0, 0, 1)+IF(H87=0, 0, 1)+IF(H107=0, 0, 1)+IF(H126=0, 0, 1)+IF(H146=0, 0, 1)+IF(H166=0, 0, 1)+IF(H186=0, 0, 1)+IF(H205=0, 0, 1))</f>
        <v>39.265000000000001</v>
      </c>
      <c r="I206" s="57">
        <f>(I26+I47+I68+I87+I107+I126+I146+I166+I186+I205)/(IF(I26=0, 0, 1)+IF(I47=0, 0, 1)+IF(I68=0, 0, 1)+IF(I87=0, 0, 1)+IF(I107=0, 0, 1)+IF(I126=0, 0, 1)+IF(I146=0, 0, 1)+IF(I166=0, 0, 1)+IF(I186=0, 0, 1)+IF(I205=0, 0, 1))</f>
        <v>131.2525</v>
      </c>
      <c r="J206" s="57">
        <f>(J26+J47+J68+J87+J107+J126+J146+J166+J186+J205)/(IF(J26=0, 0, 1)+IF(J47=0, 0, 1)+IF(J68=0, 0, 1)+IF(J87=0, 0, 1)+IF(J107=0, 0, 1)+IF(J126=0, 0, 1)+IF(J146=0, 0, 1)+IF(J166=0, 0, 1)+IF(J186=0, 0, 1)+IF(J205=0, 0, 1))</f>
        <v>1433.7137500000001</v>
      </c>
      <c r="K206" s="57"/>
      <c r="L206" s="57">
        <f>(L26+L47+L68+L87+L107+L126+L146+L166+L186+L205)/(IF(L26=0, 0, 1)+IF(L47=0, 0, 1)+IF(L68=0, 0, 1)+IF(L87=0, 0, 1)+IF(L107=0, 0, 1)+IF(L126=0, 0, 1)+IF(L146=0, 0, 1)+IF(L166=0, 0, 1)+IF(L186=0, 0, 1)+IF(L205=0, 0, 1))</f>
        <v>193.77714285714288</v>
      </c>
    </row>
    <row r="207" spans="1:12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</row>
  </sheetData>
  <mergeCells count="14">
    <mergeCell ref="C68:D68"/>
    <mergeCell ref="C7:E7"/>
    <mergeCell ref="H7:K7"/>
    <mergeCell ref="H8:K8"/>
    <mergeCell ref="C26:D26"/>
    <mergeCell ref="C47:D47"/>
    <mergeCell ref="C205:D205"/>
    <mergeCell ref="C206:E206"/>
    <mergeCell ref="C87:D87"/>
    <mergeCell ref="C107:D107"/>
    <mergeCell ref="C126:D126"/>
    <mergeCell ref="C146:D146"/>
    <mergeCell ref="C166:D166"/>
    <mergeCell ref="C186:D1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workbookViewId="0">
      <selection sqref="A1:L203"/>
    </sheetView>
  </sheetViews>
  <sheetFormatPr defaultRowHeight="15" x14ac:dyDescent="0.25"/>
  <cols>
    <col min="1" max="1" width="7.42578125" customWidth="1"/>
    <col min="2" max="2" width="8" customWidth="1"/>
    <col min="7" max="7" width="9.7109375" customWidth="1"/>
  </cols>
  <sheetData>
    <row r="1" spans="1:12" x14ac:dyDescent="0.25">
      <c r="A1" s="1" t="s">
        <v>0</v>
      </c>
      <c r="B1" s="2"/>
      <c r="C1" s="63" t="s">
        <v>1</v>
      </c>
      <c r="D1" s="64"/>
      <c r="E1" s="65"/>
      <c r="F1" s="3" t="s">
        <v>2</v>
      </c>
      <c r="G1" s="2" t="s">
        <v>3</v>
      </c>
      <c r="H1" s="66" t="s">
        <v>4</v>
      </c>
      <c r="I1" s="67"/>
      <c r="J1" s="67"/>
      <c r="K1" s="6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6" t="s">
        <v>7</v>
      </c>
      <c r="I2" s="67"/>
      <c r="J2" s="67"/>
      <c r="K2" s="68"/>
      <c r="L2" s="2"/>
    </row>
    <row r="3" spans="1:12" x14ac:dyDescent="0.25">
      <c r="A3" s="5" t="s">
        <v>8</v>
      </c>
      <c r="B3" s="2"/>
      <c r="C3" s="2"/>
      <c r="D3" s="6"/>
      <c r="E3" s="7" t="s">
        <v>113</v>
      </c>
      <c r="F3" s="2"/>
      <c r="G3" s="2" t="s">
        <v>10</v>
      </c>
      <c r="H3" s="8"/>
      <c r="I3" s="8"/>
      <c r="J3" s="9" t="s">
        <v>11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12</v>
      </c>
      <c r="I4" s="10" t="s">
        <v>13</v>
      </c>
      <c r="J4" s="10" t="s">
        <v>14</v>
      </c>
      <c r="K4" s="2"/>
      <c r="L4" s="2"/>
    </row>
    <row r="5" spans="1:12" ht="34.5" thickBot="1" x14ac:dyDescent="0.3">
      <c r="A5" s="11" t="s">
        <v>15</v>
      </c>
      <c r="B5" s="12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4" t="s">
        <v>25</v>
      </c>
      <c r="L5" s="13" t="s">
        <v>26</v>
      </c>
    </row>
    <row r="6" spans="1:12" ht="63.75" x14ac:dyDescent="0.25">
      <c r="A6" s="15">
        <v>1</v>
      </c>
      <c r="B6" s="16">
        <v>1</v>
      </c>
      <c r="C6" s="17" t="s">
        <v>27</v>
      </c>
      <c r="D6" s="18" t="s">
        <v>28</v>
      </c>
      <c r="E6" s="19" t="s">
        <v>29</v>
      </c>
      <c r="F6" s="20">
        <v>230</v>
      </c>
      <c r="G6" s="20">
        <v>6.9</v>
      </c>
      <c r="H6" s="20">
        <v>3.3</v>
      </c>
      <c r="I6" s="20">
        <v>28.6</v>
      </c>
      <c r="J6" s="20">
        <v>251</v>
      </c>
      <c r="K6" s="21">
        <v>390</v>
      </c>
      <c r="L6" s="20">
        <v>29.82</v>
      </c>
    </row>
    <row r="7" spans="1:12" x14ac:dyDescent="0.25">
      <c r="A7" s="22"/>
      <c r="B7" s="23"/>
      <c r="C7" s="24"/>
      <c r="D7" s="25" t="s">
        <v>30</v>
      </c>
      <c r="E7" s="26" t="s">
        <v>31</v>
      </c>
      <c r="F7" s="27">
        <v>200</v>
      </c>
      <c r="G7" s="27">
        <v>1</v>
      </c>
      <c r="H7" s="27">
        <v>0</v>
      </c>
      <c r="I7" s="27">
        <v>24.4</v>
      </c>
      <c r="J7" s="27">
        <v>120</v>
      </c>
      <c r="K7" s="28">
        <v>77</v>
      </c>
      <c r="L7" s="27">
        <v>35</v>
      </c>
    </row>
    <row r="8" spans="1:12" ht="38.25" x14ac:dyDescent="0.25">
      <c r="A8" s="22"/>
      <c r="B8" s="23"/>
      <c r="C8" s="24"/>
      <c r="D8" s="25" t="s">
        <v>32</v>
      </c>
      <c r="E8" s="26" t="s">
        <v>33</v>
      </c>
      <c r="F8" s="27">
        <v>70</v>
      </c>
      <c r="G8" s="27">
        <v>6.73</v>
      </c>
      <c r="H8" s="27">
        <v>9.5500000000000007</v>
      </c>
      <c r="I8" s="27">
        <v>9.56</v>
      </c>
      <c r="J8" s="27">
        <v>152.05000000000001</v>
      </c>
      <c r="K8" s="28">
        <v>3</v>
      </c>
      <c r="L8" s="27">
        <v>21.5</v>
      </c>
    </row>
    <row r="9" spans="1:12" x14ac:dyDescent="0.25">
      <c r="A9" s="22"/>
      <c r="B9" s="23"/>
      <c r="C9" s="24"/>
      <c r="D9" s="25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5" t="s">
        <v>34</v>
      </c>
      <c r="E10" s="26" t="s">
        <v>34</v>
      </c>
      <c r="F10" s="27">
        <v>180</v>
      </c>
      <c r="G10" s="27">
        <v>0.84</v>
      </c>
      <c r="H10" s="27">
        <v>0.99</v>
      </c>
      <c r="I10" s="27">
        <v>23.19</v>
      </c>
      <c r="J10" s="27">
        <v>106.7</v>
      </c>
      <c r="K10" s="28" t="s">
        <v>35</v>
      </c>
      <c r="L10" s="27">
        <v>39.68</v>
      </c>
    </row>
    <row r="11" spans="1:12" x14ac:dyDescent="0.25">
      <c r="A11" s="29"/>
      <c r="B11" s="30"/>
      <c r="C11" s="31"/>
      <c r="D11" s="32" t="s">
        <v>36</v>
      </c>
      <c r="E11" s="33"/>
      <c r="F11" s="34">
        <f>SUM(F6:F10)</f>
        <v>680</v>
      </c>
      <c r="G11" s="34">
        <f>SUM(G6:G10)</f>
        <v>15.47</v>
      </c>
      <c r="H11" s="34">
        <f>SUM(H6:H10)</f>
        <v>13.840000000000002</v>
      </c>
      <c r="I11" s="34">
        <f>SUM(I6:I10)</f>
        <v>85.75</v>
      </c>
      <c r="J11" s="34">
        <f>SUM(J6:J10)</f>
        <v>629.75</v>
      </c>
      <c r="K11" s="35"/>
      <c r="L11" s="34">
        <f>SUM(L6:L10)</f>
        <v>126</v>
      </c>
    </row>
    <row r="12" spans="1:12" x14ac:dyDescent="0.25">
      <c r="A12" s="36">
        <f>A6</f>
        <v>1</v>
      </c>
      <c r="B12" s="37">
        <f>B6</f>
        <v>1</v>
      </c>
      <c r="C12" s="38" t="s">
        <v>37</v>
      </c>
      <c r="D12" s="25" t="s">
        <v>38</v>
      </c>
      <c r="E12" s="26"/>
      <c r="F12" s="27"/>
      <c r="G12" s="27"/>
      <c r="H12" s="27"/>
      <c r="I12" s="27"/>
      <c r="J12" s="27"/>
      <c r="K12" s="28"/>
      <c r="L12" s="27"/>
    </row>
    <row r="13" spans="1:12" ht="51.75" thickBot="1" x14ac:dyDescent="0.3">
      <c r="A13" s="22"/>
      <c r="B13" s="23"/>
      <c r="C13" s="24"/>
      <c r="D13" s="25" t="s">
        <v>39</v>
      </c>
      <c r="E13" s="26" t="s">
        <v>40</v>
      </c>
      <c r="F13" s="27">
        <v>250</v>
      </c>
      <c r="G13" s="27">
        <v>8.1</v>
      </c>
      <c r="H13" s="27">
        <v>7.5</v>
      </c>
      <c r="I13" s="27">
        <v>28.3</v>
      </c>
      <c r="J13" s="27">
        <v>264.8</v>
      </c>
      <c r="K13" s="28">
        <v>87</v>
      </c>
      <c r="L13" s="27">
        <v>48.5</v>
      </c>
    </row>
    <row r="14" spans="1:12" ht="38.25" x14ac:dyDescent="0.25">
      <c r="A14" s="22"/>
      <c r="B14" s="23"/>
      <c r="C14" s="24"/>
      <c r="D14" s="25" t="s">
        <v>41</v>
      </c>
      <c r="E14" s="19" t="s">
        <v>42</v>
      </c>
      <c r="F14" s="20">
        <v>100</v>
      </c>
      <c r="G14" s="20">
        <v>3.65</v>
      </c>
      <c r="H14" s="20">
        <v>6.33</v>
      </c>
      <c r="I14" s="20">
        <v>0.46</v>
      </c>
      <c r="J14" s="20">
        <v>145</v>
      </c>
      <c r="K14" s="21" t="s">
        <v>35</v>
      </c>
      <c r="L14" s="27">
        <v>35.299999999999997</v>
      </c>
    </row>
    <row r="15" spans="1:12" ht="51" x14ac:dyDescent="0.25">
      <c r="A15" s="22"/>
      <c r="B15" s="23"/>
      <c r="C15" s="24"/>
      <c r="D15" s="25" t="s">
        <v>43</v>
      </c>
      <c r="E15" s="26" t="s">
        <v>44</v>
      </c>
      <c r="F15" s="27">
        <v>150</v>
      </c>
      <c r="G15" s="27">
        <v>2.38</v>
      </c>
      <c r="H15" s="27">
        <v>4.4000000000000004</v>
      </c>
      <c r="I15" s="27">
        <v>19.489999999999998</v>
      </c>
      <c r="J15" s="27">
        <v>239.6</v>
      </c>
      <c r="K15" s="28">
        <v>304</v>
      </c>
      <c r="L15" s="27">
        <v>14.1</v>
      </c>
    </row>
    <row r="16" spans="1:12" ht="51" x14ac:dyDescent="0.25">
      <c r="A16" s="22"/>
      <c r="B16" s="23"/>
      <c r="C16" s="24"/>
      <c r="D16" s="25" t="s">
        <v>45</v>
      </c>
      <c r="E16" s="26" t="s">
        <v>46</v>
      </c>
      <c r="F16" s="27">
        <v>200</v>
      </c>
      <c r="G16" s="27">
        <v>1</v>
      </c>
      <c r="H16" s="27">
        <v>0.4</v>
      </c>
      <c r="I16" s="27">
        <v>7.4</v>
      </c>
      <c r="J16" s="27">
        <v>126</v>
      </c>
      <c r="K16" s="28" t="s">
        <v>47</v>
      </c>
      <c r="L16" s="27">
        <v>9.1</v>
      </c>
    </row>
    <row r="17" spans="1:12" ht="25.5" x14ac:dyDescent="0.25">
      <c r="A17" s="22"/>
      <c r="B17" s="23"/>
      <c r="C17" s="24"/>
      <c r="D17" s="25" t="s">
        <v>48</v>
      </c>
      <c r="E17" s="26" t="s">
        <v>49</v>
      </c>
      <c r="F17" s="27">
        <v>55</v>
      </c>
      <c r="G17" s="27">
        <v>6.73</v>
      </c>
      <c r="H17" s="27">
        <v>9.5500000000000007</v>
      </c>
      <c r="I17" s="27">
        <v>9.56</v>
      </c>
      <c r="J17" s="27">
        <v>152.05000000000001</v>
      </c>
      <c r="K17" s="28">
        <v>3</v>
      </c>
      <c r="L17" s="27">
        <v>5</v>
      </c>
    </row>
    <row r="18" spans="1:12" x14ac:dyDescent="0.25">
      <c r="A18" s="22"/>
      <c r="B18" s="23"/>
      <c r="C18" s="24"/>
      <c r="D18" s="39"/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9"/>
      <c r="B19" s="30"/>
      <c r="C19" s="31"/>
      <c r="D19" s="32"/>
      <c r="E19" s="26"/>
      <c r="F19" s="34">
        <v>665</v>
      </c>
      <c r="G19" s="34">
        <v>14.5</v>
      </c>
      <c r="H19" s="34">
        <v>18.7</v>
      </c>
      <c r="I19" s="34">
        <v>62.4</v>
      </c>
      <c r="J19" s="34">
        <v>629.29999999999995</v>
      </c>
      <c r="K19" s="35"/>
      <c r="L19" s="34">
        <f>SUM(L13:L18)</f>
        <v>111.99999999999999</v>
      </c>
    </row>
    <row r="20" spans="1:12" ht="15.75" thickBot="1" x14ac:dyDescent="0.3">
      <c r="A20" s="40">
        <f>A6</f>
        <v>1</v>
      </c>
      <c r="B20" s="41">
        <f>B6</f>
        <v>1</v>
      </c>
      <c r="C20" s="58" t="s">
        <v>50</v>
      </c>
      <c r="D20" s="59"/>
      <c r="E20" s="26"/>
      <c r="F20" s="42">
        <v>1195</v>
      </c>
      <c r="G20" s="42">
        <v>29.11</v>
      </c>
      <c r="H20" s="42">
        <v>37.43</v>
      </c>
      <c r="I20" s="42">
        <v>111.48</v>
      </c>
      <c r="J20" s="42">
        <v>1196.55</v>
      </c>
      <c r="K20" s="42"/>
      <c r="L20" s="42"/>
    </row>
    <row r="21" spans="1:12" ht="15.75" thickBot="1" x14ac:dyDescent="0.3">
      <c r="A21" s="43"/>
      <c r="B21" s="43"/>
      <c r="C21" s="17" t="s">
        <v>27</v>
      </c>
      <c r="D21" s="44" t="s">
        <v>51</v>
      </c>
      <c r="E21" s="45"/>
      <c r="F21" s="46"/>
      <c r="G21" s="46"/>
      <c r="H21" s="46"/>
      <c r="I21" s="46"/>
      <c r="J21" s="46"/>
      <c r="K21" s="47"/>
      <c r="L21" s="46"/>
    </row>
    <row r="22" spans="1:12" ht="25.5" x14ac:dyDescent="0.25">
      <c r="A22" s="48">
        <v>1</v>
      </c>
      <c r="B22" s="23">
        <v>2</v>
      </c>
      <c r="C22" s="17"/>
      <c r="D22" s="18" t="s">
        <v>28</v>
      </c>
      <c r="E22" s="19" t="s">
        <v>52</v>
      </c>
      <c r="F22" s="20">
        <v>100</v>
      </c>
      <c r="G22" s="20">
        <v>16.899999999999999</v>
      </c>
      <c r="H22" s="20">
        <v>15.2</v>
      </c>
      <c r="I22" s="20">
        <v>21.16</v>
      </c>
      <c r="J22" s="20">
        <v>182.25</v>
      </c>
      <c r="K22" s="21">
        <v>246</v>
      </c>
      <c r="L22" s="20">
        <v>38.659999999999997</v>
      </c>
    </row>
    <row r="23" spans="1:12" ht="38.25" x14ac:dyDescent="0.25">
      <c r="A23" s="48"/>
      <c r="B23" s="23"/>
      <c r="C23" s="24"/>
      <c r="D23" s="39"/>
      <c r="E23" s="26" t="s">
        <v>53</v>
      </c>
      <c r="F23" s="27">
        <v>180</v>
      </c>
      <c r="G23" s="27">
        <v>1.3</v>
      </c>
      <c r="H23" s="27">
        <v>8</v>
      </c>
      <c r="I23" s="27">
        <v>22.2</v>
      </c>
      <c r="J23" s="27">
        <v>220</v>
      </c>
      <c r="K23" s="28">
        <v>182</v>
      </c>
      <c r="L23" s="27">
        <v>15.3</v>
      </c>
    </row>
    <row r="24" spans="1:12" x14ac:dyDescent="0.25">
      <c r="A24" s="48"/>
      <c r="B24" s="23"/>
      <c r="C24" s="24"/>
      <c r="D24" s="25" t="s">
        <v>54</v>
      </c>
      <c r="E24" s="26" t="s">
        <v>31</v>
      </c>
      <c r="F24" s="27">
        <v>200</v>
      </c>
      <c r="G24" s="27">
        <v>1</v>
      </c>
      <c r="H24" s="27">
        <v>0</v>
      </c>
      <c r="I24" s="27">
        <v>24.4</v>
      </c>
      <c r="J24" s="27">
        <v>120</v>
      </c>
      <c r="K24" s="28">
        <v>77</v>
      </c>
      <c r="L24" s="27">
        <v>35</v>
      </c>
    </row>
    <row r="25" spans="1:12" ht="25.5" x14ac:dyDescent="0.25">
      <c r="A25" s="48"/>
      <c r="B25" s="23"/>
      <c r="C25" s="24"/>
      <c r="D25" s="25" t="s">
        <v>55</v>
      </c>
      <c r="E25" s="26" t="s">
        <v>49</v>
      </c>
      <c r="F25" s="27">
        <v>55</v>
      </c>
      <c r="G25" s="27">
        <v>3.4</v>
      </c>
      <c r="H25" s="27">
        <v>0.4</v>
      </c>
      <c r="I25" s="27">
        <v>3.2</v>
      </c>
      <c r="J25" s="27">
        <v>102</v>
      </c>
      <c r="K25" s="28">
        <v>16</v>
      </c>
      <c r="L25" s="27">
        <v>5</v>
      </c>
    </row>
    <row r="26" spans="1:12" ht="25.5" x14ac:dyDescent="0.25">
      <c r="A26" s="48"/>
      <c r="B26" s="23"/>
      <c r="C26" s="24"/>
      <c r="D26" s="25" t="s">
        <v>56</v>
      </c>
      <c r="E26" s="26" t="s">
        <v>57</v>
      </c>
      <c r="F26" s="27">
        <v>30</v>
      </c>
      <c r="G26" s="27">
        <v>2.2999999999999998</v>
      </c>
      <c r="H26" s="27">
        <v>2.9</v>
      </c>
      <c r="I26" s="27">
        <v>22.3</v>
      </c>
      <c r="J26" s="27">
        <v>125.1</v>
      </c>
      <c r="K26" s="28" t="s">
        <v>35</v>
      </c>
      <c r="L26" s="27">
        <v>19.04</v>
      </c>
    </row>
    <row r="27" spans="1:12" x14ac:dyDescent="0.25">
      <c r="A27" s="48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48"/>
      <c r="B28" s="23"/>
      <c r="C28" s="24"/>
      <c r="D28" s="39"/>
      <c r="E28" s="26"/>
      <c r="F28" s="27"/>
      <c r="G28" s="27"/>
      <c r="H28" s="27"/>
      <c r="I28" s="27"/>
      <c r="J28" s="27"/>
      <c r="K28" s="28"/>
      <c r="L28" s="27"/>
    </row>
    <row r="29" spans="1:12" x14ac:dyDescent="0.25">
      <c r="A29" s="48"/>
      <c r="B29" s="23"/>
      <c r="C29" s="24"/>
      <c r="D29" s="39"/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9"/>
      <c r="B30" s="30"/>
      <c r="C30" s="31"/>
      <c r="D30" s="32" t="s">
        <v>36</v>
      </c>
      <c r="E30" s="33"/>
      <c r="F30" s="34">
        <f>SUM(F22:F29)</f>
        <v>565</v>
      </c>
      <c r="G30" s="34">
        <f>SUM(G22:G29)</f>
        <v>24.9</v>
      </c>
      <c r="H30" s="34">
        <f>SUM(H22:H29)</f>
        <v>26.499999999999996</v>
      </c>
      <c r="I30" s="34">
        <f>SUM(I22:I29)</f>
        <v>93.259999999999991</v>
      </c>
      <c r="J30" s="34">
        <f>SUM(J22:J29)</f>
        <v>749.35</v>
      </c>
      <c r="K30" s="35"/>
      <c r="L30" s="34">
        <f>SUM(L22:L29)</f>
        <v>113</v>
      </c>
    </row>
    <row r="31" spans="1:12" x14ac:dyDescent="0.25">
      <c r="A31" s="37">
        <f>A22</f>
        <v>1</v>
      </c>
      <c r="B31" s="37">
        <f>B22</f>
        <v>2</v>
      </c>
      <c r="C31" s="38" t="s">
        <v>37</v>
      </c>
      <c r="D31" s="25" t="s">
        <v>38</v>
      </c>
      <c r="E31" s="26"/>
      <c r="F31" s="27"/>
      <c r="G31" s="27"/>
      <c r="H31" s="27"/>
      <c r="I31" s="27"/>
      <c r="J31" s="27"/>
      <c r="K31" s="28"/>
      <c r="L31" s="27"/>
    </row>
    <row r="32" spans="1:12" ht="51" x14ac:dyDescent="0.25">
      <c r="A32" s="48"/>
      <c r="B32" s="23"/>
      <c r="C32" s="24"/>
      <c r="D32" s="25" t="s">
        <v>39</v>
      </c>
      <c r="E32" s="26" t="s">
        <v>58</v>
      </c>
      <c r="F32" s="27">
        <v>250</v>
      </c>
      <c r="G32" s="27">
        <v>3.6</v>
      </c>
      <c r="H32" s="27">
        <v>3.12</v>
      </c>
      <c r="I32" s="27">
        <v>12.6</v>
      </c>
      <c r="J32" s="27">
        <v>265</v>
      </c>
      <c r="K32" s="28">
        <v>111</v>
      </c>
      <c r="L32" s="27">
        <v>33.92</v>
      </c>
    </row>
    <row r="33" spans="1:12" ht="25.5" x14ac:dyDescent="0.25">
      <c r="A33" s="48"/>
      <c r="B33" s="23"/>
      <c r="C33" s="24"/>
      <c r="D33" s="25" t="s">
        <v>41</v>
      </c>
      <c r="E33" s="26" t="s">
        <v>59</v>
      </c>
      <c r="F33" s="27">
        <v>200</v>
      </c>
      <c r="G33" s="27">
        <v>15</v>
      </c>
      <c r="H33" s="27">
        <v>8.6</v>
      </c>
      <c r="I33" s="27">
        <v>45.2</v>
      </c>
      <c r="J33" s="27">
        <v>288</v>
      </c>
      <c r="K33" s="28">
        <v>265</v>
      </c>
      <c r="L33" s="27">
        <v>40.200000000000003</v>
      </c>
    </row>
    <row r="34" spans="1:12" x14ac:dyDescent="0.25">
      <c r="A34" s="48"/>
      <c r="B34" s="23"/>
      <c r="C34" s="24"/>
      <c r="D34" s="25" t="s">
        <v>43</v>
      </c>
      <c r="E34" s="26"/>
      <c r="F34" s="27"/>
      <c r="G34" s="27"/>
      <c r="H34" s="27"/>
      <c r="I34" s="27"/>
      <c r="J34" s="27"/>
      <c r="K34" s="28"/>
      <c r="L34" s="27"/>
    </row>
    <row r="35" spans="1:12" ht="25.5" x14ac:dyDescent="0.25">
      <c r="A35" s="48"/>
      <c r="B35" s="23"/>
      <c r="C35" s="24"/>
      <c r="D35" s="25" t="s">
        <v>45</v>
      </c>
      <c r="E35" s="26" t="s">
        <v>60</v>
      </c>
      <c r="F35" s="27">
        <v>200</v>
      </c>
      <c r="G35" s="27">
        <v>0.12</v>
      </c>
      <c r="H35" s="27">
        <v>0.02</v>
      </c>
      <c r="I35" s="27">
        <v>10.199999999999999</v>
      </c>
      <c r="J35" s="27">
        <v>79</v>
      </c>
      <c r="K35" s="28">
        <v>73</v>
      </c>
      <c r="L35" s="27">
        <v>5.5</v>
      </c>
    </row>
    <row r="36" spans="1:12" x14ac:dyDescent="0.25">
      <c r="A36" s="48"/>
      <c r="B36" s="23"/>
      <c r="C36" s="24"/>
      <c r="D36" s="25" t="s">
        <v>61</v>
      </c>
      <c r="E36" s="26" t="s">
        <v>62</v>
      </c>
      <c r="F36" s="27">
        <v>55</v>
      </c>
      <c r="G36" s="27">
        <v>3.4</v>
      </c>
      <c r="H36" s="27">
        <v>0.4</v>
      </c>
      <c r="I36" s="27">
        <v>3.2</v>
      </c>
      <c r="J36" s="27">
        <v>102</v>
      </c>
      <c r="K36" s="28">
        <v>16</v>
      </c>
      <c r="L36" s="27">
        <v>5</v>
      </c>
    </row>
    <row r="37" spans="1:12" x14ac:dyDescent="0.25">
      <c r="A37" s="48"/>
      <c r="B37" s="23"/>
      <c r="C37" s="24"/>
      <c r="D37" s="25" t="s">
        <v>63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8"/>
      <c r="B38" s="23"/>
      <c r="C38" s="24"/>
      <c r="D38" s="39"/>
      <c r="E38" s="26"/>
      <c r="F38" s="27"/>
      <c r="G38" s="27"/>
      <c r="H38" s="27"/>
      <c r="I38" s="27"/>
      <c r="J38" s="27"/>
      <c r="K38" s="28"/>
      <c r="L38" s="27"/>
    </row>
    <row r="39" spans="1:12" ht="25.5" x14ac:dyDescent="0.25">
      <c r="A39" s="48"/>
      <c r="B39" s="23"/>
      <c r="C39" s="24"/>
      <c r="D39" s="25" t="s">
        <v>56</v>
      </c>
      <c r="E39" s="26" t="s">
        <v>64</v>
      </c>
      <c r="F39" s="27">
        <v>30</v>
      </c>
      <c r="G39" s="27">
        <v>2.2999999999999998</v>
      </c>
      <c r="H39" s="27">
        <v>2.9</v>
      </c>
      <c r="I39" s="27">
        <v>22.3</v>
      </c>
      <c r="J39" s="27">
        <v>125.1</v>
      </c>
      <c r="K39" s="28" t="s">
        <v>35</v>
      </c>
      <c r="L39" s="27">
        <v>11.38</v>
      </c>
    </row>
    <row r="40" spans="1:12" x14ac:dyDescent="0.25">
      <c r="A40" s="49"/>
      <c r="B40" s="30"/>
      <c r="C40" s="31"/>
      <c r="D40" s="32" t="s">
        <v>36</v>
      </c>
      <c r="E40" s="33"/>
      <c r="F40" s="34">
        <f>SUM(F31:F39)</f>
        <v>735</v>
      </c>
      <c r="G40" s="34">
        <f>SUM(G31:G39)</f>
        <v>24.42</v>
      </c>
      <c r="H40" s="34">
        <f>SUM(H31:H39)</f>
        <v>15.04</v>
      </c>
      <c r="I40" s="34">
        <f>SUM(I31:I39)</f>
        <v>93.5</v>
      </c>
      <c r="J40" s="34">
        <f>SUM(J31:J39)</f>
        <v>859.1</v>
      </c>
      <c r="K40" s="35"/>
      <c r="L40" s="34">
        <f>SUM(L31:L39)</f>
        <v>96</v>
      </c>
    </row>
    <row r="41" spans="1:12" ht="15.75" thickBot="1" x14ac:dyDescent="0.3">
      <c r="A41" s="50">
        <f>A22</f>
        <v>1</v>
      </c>
      <c r="B41" s="50">
        <f>B22</f>
        <v>2</v>
      </c>
      <c r="C41" s="58" t="s">
        <v>50</v>
      </c>
      <c r="D41" s="59"/>
      <c r="E41" s="51"/>
      <c r="F41" s="42">
        <f>F30+F40</f>
        <v>1300</v>
      </c>
      <c r="G41" s="42">
        <f>G30+G40</f>
        <v>49.32</v>
      </c>
      <c r="H41" s="42">
        <f>H30+H40</f>
        <v>41.539999999999992</v>
      </c>
      <c r="I41" s="42">
        <f>I30+I40</f>
        <v>186.76</v>
      </c>
      <c r="J41" s="42">
        <f>J30+J40</f>
        <v>1608.45</v>
      </c>
      <c r="K41" s="42"/>
      <c r="L41" s="42">
        <f>L30+L40</f>
        <v>209</v>
      </c>
    </row>
    <row r="42" spans="1:12" ht="51" x14ac:dyDescent="0.25">
      <c r="A42" s="15">
        <v>1</v>
      </c>
      <c r="B42" s="16">
        <v>3</v>
      </c>
      <c r="C42" s="17" t="s">
        <v>27</v>
      </c>
      <c r="D42" s="18" t="s">
        <v>28</v>
      </c>
      <c r="E42" s="19" t="s">
        <v>65</v>
      </c>
      <c r="F42" s="20">
        <v>220</v>
      </c>
      <c r="G42" s="20">
        <v>4.5999999999999996</v>
      </c>
      <c r="H42" s="20">
        <v>5.08</v>
      </c>
      <c r="I42" s="20">
        <v>0.28000000000000003</v>
      </c>
      <c r="J42" s="20">
        <v>223.3</v>
      </c>
      <c r="K42" s="21">
        <v>182</v>
      </c>
      <c r="L42" s="20">
        <v>32.5</v>
      </c>
    </row>
    <row r="43" spans="1:12" x14ac:dyDescent="0.25">
      <c r="A43" s="22"/>
      <c r="B43" s="23"/>
      <c r="C43" s="24"/>
      <c r="D43" s="39"/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 t="s">
        <v>54</v>
      </c>
      <c r="E44" s="26" t="s">
        <v>31</v>
      </c>
      <c r="F44" s="27">
        <v>200</v>
      </c>
      <c r="G44" s="27">
        <v>1</v>
      </c>
      <c r="H44" s="27">
        <v>0</v>
      </c>
      <c r="I44" s="27">
        <v>24.4</v>
      </c>
      <c r="J44" s="27">
        <v>120</v>
      </c>
      <c r="K44" s="28">
        <v>77</v>
      </c>
      <c r="L44" s="27">
        <v>35</v>
      </c>
    </row>
    <row r="45" spans="1:12" ht="38.25" x14ac:dyDescent="0.25">
      <c r="A45" s="22"/>
      <c r="B45" s="23"/>
      <c r="C45" s="24"/>
      <c r="D45" s="25" t="s">
        <v>55</v>
      </c>
      <c r="E45" s="26" t="s">
        <v>33</v>
      </c>
      <c r="F45" s="27">
        <v>70</v>
      </c>
      <c r="G45" s="27">
        <v>6.73</v>
      </c>
      <c r="H45" s="27">
        <v>9.5500000000000007</v>
      </c>
      <c r="I45" s="27">
        <v>9.56</v>
      </c>
      <c r="J45" s="27">
        <v>152.05000000000001</v>
      </c>
      <c r="K45" s="28">
        <v>3</v>
      </c>
      <c r="L45" s="27">
        <v>21.5</v>
      </c>
    </row>
    <row r="46" spans="1:12" ht="25.5" x14ac:dyDescent="0.25">
      <c r="A46" s="22"/>
      <c r="B46" s="23"/>
      <c r="C46" s="24"/>
      <c r="D46" s="25" t="s">
        <v>66</v>
      </c>
      <c r="E46" s="26" t="s">
        <v>67</v>
      </c>
      <c r="F46" s="27">
        <v>50</v>
      </c>
      <c r="G46" s="27">
        <v>6.4</v>
      </c>
      <c r="H46" s="27">
        <v>5.8</v>
      </c>
      <c r="I46" s="27">
        <v>0.4</v>
      </c>
      <c r="J46" s="27">
        <v>78.900000000000006</v>
      </c>
      <c r="K46" s="28">
        <v>424</v>
      </c>
      <c r="L46" s="27">
        <v>14</v>
      </c>
    </row>
    <row r="47" spans="1:12" ht="38.25" x14ac:dyDescent="0.25">
      <c r="A47" s="22"/>
      <c r="B47" s="23"/>
      <c r="C47" s="24"/>
      <c r="D47" s="39" t="s">
        <v>56</v>
      </c>
      <c r="E47" s="26" t="s">
        <v>68</v>
      </c>
      <c r="F47" s="27">
        <v>30</v>
      </c>
      <c r="G47" s="27">
        <v>2.2999999999999998</v>
      </c>
      <c r="H47" s="27">
        <v>2.9</v>
      </c>
      <c r="I47" s="27">
        <v>22.3</v>
      </c>
      <c r="J47" s="27">
        <v>125.1</v>
      </c>
      <c r="K47" s="28" t="s">
        <v>35</v>
      </c>
      <c r="L47" s="27">
        <v>10</v>
      </c>
    </row>
    <row r="48" spans="1:12" x14ac:dyDescent="0.25">
      <c r="A48" s="22"/>
      <c r="B48" s="23"/>
      <c r="C48" s="24"/>
      <c r="D48" s="39"/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39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9"/>
      <c r="B50" s="30"/>
      <c r="C50" s="31"/>
      <c r="D50" s="32" t="s">
        <v>36</v>
      </c>
      <c r="E50" s="33"/>
      <c r="F50" s="34">
        <f>SUM(F42:F49)</f>
        <v>570</v>
      </c>
      <c r="G50" s="34">
        <f>SUM(G42:G49)</f>
        <v>21.03</v>
      </c>
      <c r="H50" s="34">
        <f>SUM(H42:H49)</f>
        <v>23.33</v>
      </c>
      <c r="I50" s="34">
        <f>SUM(I42:I49)</f>
        <v>56.94</v>
      </c>
      <c r="J50" s="34">
        <f>SUM(J42:J49)</f>
        <v>699.35</v>
      </c>
      <c r="K50" s="35"/>
      <c r="L50" s="34">
        <f>SUM(L42:L49)</f>
        <v>113</v>
      </c>
    </row>
    <row r="51" spans="1:12" x14ac:dyDescent="0.25">
      <c r="A51" s="36">
        <f>A42</f>
        <v>1</v>
      </c>
      <c r="B51" s="37">
        <f>B42</f>
        <v>3</v>
      </c>
      <c r="C51" s="38" t="s">
        <v>37</v>
      </c>
      <c r="D51" s="25" t="s">
        <v>38</v>
      </c>
      <c r="E51" s="26"/>
      <c r="F51" s="27"/>
      <c r="G51" s="27"/>
      <c r="H51" s="27"/>
      <c r="I51" s="27"/>
      <c r="J51" s="27"/>
      <c r="K51" s="28"/>
      <c r="L51" s="27"/>
    </row>
    <row r="52" spans="1:12" ht="51.75" thickBot="1" x14ac:dyDescent="0.3">
      <c r="A52" s="22"/>
      <c r="B52" s="23"/>
      <c r="C52" s="24"/>
      <c r="D52" s="25" t="s">
        <v>39</v>
      </c>
      <c r="E52" s="26" t="s">
        <v>69</v>
      </c>
      <c r="F52" s="27">
        <v>250</v>
      </c>
      <c r="G52" s="27">
        <v>2.6</v>
      </c>
      <c r="H52" s="27">
        <v>5.0999999999999996</v>
      </c>
      <c r="I52" s="27">
        <v>15.9</v>
      </c>
      <c r="J52" s="27">
        <v>289.10000000000002</v>
      </c>
      <c r="K52" s="28">
        <v>94</v>
      </c>
      <c r="L52" s="27">
        <v>42.39</v>
      </c>
    </row>
    <row r="53" spans="1:12" ht="25.5" x14ac:dyDescent="0.25">
      <c r="A53" s="22"/>
      <c r="B53" s="23"/>
      <c r="C53" s="24"/>
      <c r="D53" s="25" t="s">
        <v>41</v>
      </c>
      <c r="E53" s="26" t="s">
        <v>70</v>
      </c>
      <c r="F53" s="20">
        <v>100</v>
      </c>
      <c r="G53" s="20">
        <v>8.32</v>
      </c>
      <c r="H53" s="20">
        <v>16</v>
      </c>
      <c r="I53" s="20">
        <v>16.96</v>
      </c>
      <c r="J53" s="20">
        <v>179.2</v>
      </c>
      <c r="K53" s="21">
        <v>536</v>
      </c>
      <c r="L53" s="27">
        <v>28.63</v>
      </c>
    </row>
    <row r="54" spans="1:12" ht="25.5" x14ac:dyDescent="0.25">
      <c r="A54" s="22"/>
      <c r="B54" s="23"/>
      <c r="C54" s="24"/>
      <c r="D54" s="25" t="s">
        <v>43</v>
      </c>
      <c r="E54" s="26" t="s">
        <v>71</v>
      </c>
      <c r="F54" s="27">
        <v>150</v>
      </c>
      <c r="G54" s="27">
        <v>1.3</v>
      </c>
      <c r="H54" s="27">
        <v>8</v>
      </c>
      <c r="I54" s="27">
        <v>22.2</v>
      </c>
      <c r="J54" s="27">
        <v>220</v>
      </c>
      <c r="K54" s="28">
        <v>182</v>
      </c>
      <c r="L54" s="27">
        <v>14.33</v>
      </c>
    </row>
    <row r="55" spans="1:12" ht="25.5" x14ac:dyDescent="0.25">
      <c r="A55" s="22"/>
      <c r="B55" s="23"/>
      <c r="C55" s="24"/>
      <c r="D55" s="25" t="s">
        <v>45</v>
      </c>
      <c r="E55" s="26" t="s">
        <v>72</v>
      </c>
      <c r="F55" s="27">
        <v>200</v>
      </c>
      <c r="G55" s="27">
        <v>1</v>
      </c>
      <c r="H55" s="27">
        <v>0.4</v>
      </c>
      <c r="I55" s="27">
        <v>7.4</v>
      </c>
      <c r="J55" s="27">
        <v>56</v>
      </c>
      <c r="K55" s="28">
        <v>73</v>
      </c>
      <c r="L55" s="27">
        <v>3.65</v>
      </c>
    </row>
    <row r="56" spans="1:12" x14ac:dyDescent="0.25">
      <c r="A56" s="22"/>
      <c r="B56" s="23"/>
      <c r="C56" s="24"/>
      <c r="D56" s="25" t="s">
        <v>61</v>
      </c>
      <c r="E56" s="26" t="s">
        <v>55</v>
      </c>
      <c r="F56" s="27">
        <v>55</v>
      </c>
      <c r="G56" s="27">
        <v>3.4</v>
      </c>
      <c r="H56" s="27">
        <v>0.4</v>
      </c>
      <c r="I56" s="27">
        <v>3.2</v>
      </c>
      <c r="J56" s="27">
        <v>102</v>
      </c>
      <c r="K56" s="28">
        <v>16</v>
      </c>
      <c r="L56" s="27">
        <v>5</v>
      </c>
    </row>
    <row r="57" spans="1:12" x14ac:dyDescent="0.25">
      <c r="A57" s="22"/>
      <c r="B57" s="23"/>
      <c r="C57" s="24"/>
      <c r="D57" s="25" t="s">
        <v>63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39"/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39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39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29"/>
      <c r="B61" s="30"/>
      <c r="C61" s="31"/>
      <c r="D61" s="32" t="s">
        <v>36</v>
      </c>
      <c r="E61" s="33"/>
      <c r="F61" s="34">
        <f>SUM(F51:F60)</f>
        <v>755</v>
      </c>
      <c r="G61" s="34">
        <f>SUM(G51:G60)</f>
        <v>16.62</v>
      </c>
      <c r="H61" s="34">
        <f>SUM(H51:H60)</f>
        <v>29.9</v>
      </c>
      <c r="I61" s="34">
        <f>SUM(I51:I60)</f>
        <v>65.66</v>
      </c>
      <c r="J61" s="34">
        <f>SUM(J51:J60)</f>
        <v>846.3</v>
      </c>
      <c r="K61" s="35"/>
      <c r="L61" s="34">
        <f>SUM(L51:L60)</f>
        <v>94</v>
      </c>
    </row>
    <row r="62" spans="1:12" ht="15.75" thickBot="1" x14ac:dyDescent="0.3">
      <c r="A62" s="40">
        <f>A42</f>
        <v>1</v>
      </c>
      <c r="B62" s="41">
        <f>B42</f>
        <v>3</v>
      </c>
      <c r="C62" s="58" t="s">
        <v>50</v>
      </c>
      <c r="D62" s="59"/>
      <c r="E62" s="51"/>
      <c r="F62" s="42">
        <f>F50+F61</f>
        <v>1325</v>
      </c>
      <c r="G62" s="42">
        <f>G50+G61</f>
        <v>37.650000000000006</v>
      </c>
      <c r="H62" s="42">
        <f>H50+H61</f>
        <v>53.23</v>
      </c>
      <c r="I62" s="42">
        <f>I50+I61</f>
        <v>122.6</v>
      </c>
      <c r="J62" s="42">
        <f>J50+J61</f>
        <v>1545.65</v>
      </c>
      <c r="K62" s="42"/>
      <c r="L62" s="42">
        <f>L50+L61</f>
        <v>207</v>
      </c>
    </row>
    <row r="63" spans="1:12" ht="15.75" thickBot="1" x14ac:dyDescent="0.3">
      <c r="A63" s="15">
        <v>1</v>
      </c>
      <c r="B63" s="16">
        <v>4</v>
      </c>
      <c r="C63" s="17" t="s">
        <v>27</v>
      </c>
      <c r="D63" s="18" t="s">
        <v>51</v>
      </c>
      <c r="E63" s="19"/>
      <c r="F63" s="20"/>
      <c r="G63" s="20"/>
      <c r="H63" s="20"/>
      <c r="I63" s="20"/>
      <c r="J63" s="20"/>
      <c r="K63" s="21"/>
      <c r="L63" s="20"/>
    </row>
    <row r="64" spans="1:12" ht="38.25" x14ac:dyDescent="0.25">
      <c r="A64" s="22"/>
      <c r="B64" s="23"/>
      <c r="C64" s="24"/>
      <c r="D64" s="18" t="s">
        <v>28</v>
      </c>
      <c r="E64" s="19" t="s">
        <v>73</v>
      </c>
      <c r="F64" s="20">
        <v>200</v>
      </c>
      <c r="G64" s="20">
        <v>22.8</v>
      </c>
      <c r="H64" s="20">
        <v>7.8</v>
      </c>
      <c r="I64" s="20">
        <v>0.65</v>
      </c>
      <c r="J64" s="20">
        <v>359</v>
      </c>
      <c r="K64" s="21">
        <v>321</v>
      </c>
      <c r="L64" s="20">
        <v>60</v>
      </c>
    </row>
    <row r="65" spans="1:12" x14ac:dyDescent="0.25">
      <c r="A65" s="22"/>
      <c r="B65" s="23"/>
      <c r="C65" s="24"/>
      <c r="D65" s="25" t="s">
        <v>54</v>
      </c>
      <c r="E65" s="26" t="s">
        <v>31</v>
      </c>
      <c r="F65" s="27">
        <v>200</v>
      </c>
      <c r="G65" s="27">
        <v>1</v>
      </c>
      <c r="H65" s="27">
        <v>0</v>
      </c>
      <c r="I65" s="27">
        <v>24.4</v>
      </c>
      <c r="J65" s="27">
        <v>120</v>
      </c>
      <c r="K65" s="28">
        <v>77</v>
      </c>
      <c r="L65" s="27">
        <v>35</v>
      </c>
    </row>
    <row r="66" spans="1:12" ht="25.5" x14ac:dyDescent="0.25">
      <c r="A66" s="22"/>
      <c r="B66" s="23"/>
      <c r="C66" s="24"/>
      <c r="D66" s="25" t="s">
        <v>55</v>
      </c>
      <c r="E66" s="26" t="s">
        <v>74</v>
      </c>
      <c r="F66" s="27">
        <v>55</v>
      </c>
      <c r="G66" s="27">
        <v>3.4</v>
      </c>
      <c r="H66" s="27">
        <v>0.4</v>
      </c>
      <c r="I66" s="27">
        <v>3.2</v>
      </c>
      <c r="J66" s="27">
        <v>102</v>
      </c>
      <c r="K66" s="28">
        <v>16</v>
      </c>
      <c r="L66" s="27">
        <v>5</v>
      </c>
    </row>
    <row r="67" spans="1:12" x14ac:dyDescent="0.25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39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39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29"/>
      <c r="B70" s="30"/>
      <c r="C70" s="31"/>
      <c r="D70" s="32" t="s">
        <v>36</v>
      </c>
      <c r="E70" s="33"/>
      <c r="F70" s="34">
        <f>SUM(F63:F69)</f>
        <v>455</v>
      </c>
      <c r="G70" s="34">
        <f>SUM(G63:G69)</f>
        <v>27.2</v>
      </c>
      <c r="H70" s="34">
        <f>SUM(H63:H69)</f>
        <v>8.1999999999999993</v>
      </c>
      <c r="I70" s="34">
        <f>SUM(I63:I69)</f>
        <v>28.249999999999996</v>
      </c>
      <c r="J70" s="34">
        <f>SUM(J63:J69)</f>
        <v>581</v>
      </c>
      <c r="K70" s="35"/>
      <c r="L70" s="34">
        <f>SUM(L63:L69)</f>
        <v>100</v>
      </c>
    </row>
    <row r="71" spans="1:12" x14ac:dyDescent="0.25">
      <c r="A71" s="36">
        <f>A63</f>
        <v>1</v>
      </c>
      <c r="B71" s="37">
        <f>B63</f>
        <v>4</v>
      </c>
      <c r="C71" s="38" t="s">
        <v>37</v>
      </c>
      <c r="D71" s="25" t="s">
        <v>38</v>
      </c>
      <c r="E71" s="26"/>
      <c r="F71" s="27"/>
      <c r="G71" s="27"/>
      <c r="H71" s="27"/>
      <c r="I71" s="27"/>
      <c r="J71" s="27"/>
      <c r="K71" s="28"/>
      <c r="L71" s="27"/>
    </row>
    <row r="72" spans="1:12" ht="38.25" x14ac:dyDescent="0.25">
      <c r="A72" s="22"/>
      <c r="B72" s="23"/>
      <c r="C72" s="24"/>
      <c r="D72" s="25" t="s">
        <v>39</v>
      </c>
      <c r="E72" s="26" t="s">
        <v>75</v>
      </c>
      <c r="F72" s="27">
        <v>250</v>
      </c>
      <c r="G72" s="27">
        <v>3.6</v>
      </c>
      <c r="H72" s="27">
        <v>3.12</v>
      </c>
      <c r="I72" s="27">
        <v>12.6</v>
      </c>
      <c r="J72" s="27">
        <v>244</v>
      </c>
      <c r="K72" s="28">
        <v>82</v>
      </c>
      <c r="L72" s="27">
        <v>35.590000000000003</v>
      </c>
    </row>
    <row r="73" spans="1:12" ht="25.5" x14ac:dyDescent="0.25">
      <c r="A73" s="22"/>
      <c r="B73" s="23"/>
      <c r="C73" s="24"/>
      <c r="D73" s="25" t="s">
        <v>41</v>
      </c>
      <c r="E73" s="26" t="s">
        <v>52</v>
      </c>
      <c r="F73" s="27">
        <v>100</v>
      </c>
      <c r="G73" s="27">
        <v>2.4</v>
      </c>
      <c r="H73" s="27">
        <v>3.5</v>
      </c>
      <c r="I73" s="27">
        <v>25.8</v>
      </c>
      <c r="J73" s="27">
        <v>182.25</v>
      </c>
      <c r="K73" s="28">
        <v>246</v>
      </c>
      <c r="L73" s="27">
        <v>38.659999999999997</v>
      </c>
    </row>
    <row r="74" spans="1:12" ht="63.75" x14ac:dyDescent="0.25">
      <c r="A74" s="22"/>
      <c r="B74" s="23"/>
      <c r="C74" s="24"/>
      <c r="D74" s="25" t="s">
        <v>43</v>
      </c>
      <c r="E74" s="26" t="s">
        <v>76</v>
      </c>
      <c r="F74" s="27">
        <v>150</v>
      </c>
      <c r="G74" s="27">
        <v>2.38</v>
      </c>
      <c r="H74" s="27">
        <v>4.4000000000000004</v>
      </c>
      <c r="I74" s="27">
        <v>19.489999999999998</v>
      </c>
      <c r="J74" s="27">
        <v>239.6</v>
      </c>
      <c r="K74" s="28">
        <v>304</v>
      </c>
      <c r="L74" s="27">
        <v>14.1</v>
      </c>
    </row>
    <row r="75" spans="1:12" ht="25.5" x14ac:dyDescent="0.25">
      <c r="A75" s="22"/>
      <c r="B75" s="23"/>
      <c r="C75" s="24"/>
      <c r="D75" s="25" t="s">
        <v>45</v>
      </c>
      <c r="E75" s="26" t="s">
        <v>72</v>
      </c>
      <c r="F75" s="27">
        <v>200</v>
      </c>
      <c r="G75" s="27">
        <v>1</v>
      </c>
      <c r="H75" s="27">
        <v>0.4</v>
      </c>
      <c r="I75" s="27">
        <v>7.4</v>
      </c>
      <c r="J75" s="27">
        <v>56</v>
      </c>
      <c r="K75" s="28">
        <v>73</v>
      </c>
      <c r="L75" s="27">
        <v>3.65</v>
      </c>
    </row>
    <row r="76" spans="1:12" ht="25.5" x14ac:dyDescent="0.25">
      <c r="A76" s="22"/>
      <c r="B76" s="23"/>
      <c r="C76" s="24"/>
      <c r="D76" s="25" t="s">
        <v>61</v>
      </c>
      <c r="E76" s="26" t="s">
        <v>49</v>
      </c>
      <c r="F76" s="27">
        <v>55</v>
      </c>
      <c r="G76" s="27">
        <v>3.4</v>
      </c>
      <c r="H76" s="27">
        <v>0.4</v>
      </c>
      <c r="I76" s="27">
        <v>3.2</v>
      </c>
      <c r="J76" s="27">
        <v>102</v>
      </c>
      <c r="K76" s="28">
        <v>16</v>
      </c>
      <c r="L76" s="27">
        <v>5</v>
      </c>
    </row>
    <row r="77" spans="1:12" x14ac:dyDescent="0.25">
      <c r="A77" s="22"/>
      <c r="B77" s="23"/>
      <c r="C77" s="24"/>
      <c r="D77" s="25" t="s">
        <v>63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39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39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29"/>
      <c r="B80" s="30"/>
      <c r="C80" s="31"/>
      <c r="D80" s="32" t="s">
        <v>36</v>
      </c>
      <c r="E80" s="33"/>
      <c r="F80" s="34">
        <f>SUM(F71:F79)</f>
        <v>755</v>
      </c>
      <c r="G80" s="34">
        <f>SUM(G71:G79)</f>
        <v>12.78</v>
      </c>
      <c r="H80" s="34">
        <f>SUM(H71:H79)</f>
        <v>11.82</v>
      </c>
      <c r="I80" s="34">
        <f>SUM(I71:I79)</f>
        <v>68.490000000000009</v>
      </c>
      <c r="J80" s="34">
        <f>SUM(J71:J79)</f>
        <v>823.85</v>
      </c>
      <c r="K80" s="35"/>
      <c r="L80" s="34">
        <f>SUM(L71:L79)</f>
        <v>97</v>
      </c>
    </row>
    <row r="81" spans="1:12" ht="15.75" thickBot="1" x14ac:dyDescent="0.3">
      <c r="A81" s="40">
        <f>A63</f>
        <v>1</v>
      </c>
      <c r="B81" s="41">
        <f>B63</f>
        <v>4</v>
      </c>
      <c r="C81" s="58" t="s">
        <v>50</v>
      </c>
      <c r="D81" s="59"/>
      <c r="E81" s="51"/>
      <c r="F81" s="42">
        <f>F70+F80</f>
        <v>1210</v>
      </c>
      <c r="G81" s="42">
        <f>G70+G80</f>
        <v>39.979999999999997</v>
      </c>
      <c r="H81" s="42">
        <f>H70+H80</f>
        <v>20.02</v>
      </c>
      <c r="I81" s="42">
        <f>I70+I80</f>
        <v>96.740000000000009</v>
      </c>
      <c r="J81" s="42">
        <f>J70+J80</f>
        <v>1404.85</v>
      </c>
      <c r="K81" s="42"/>
      <c r="L81" s="42">
        <f>L70+L80</f>
        <v>197</v>
      </c>
    </row>
    <row r="82" spans="1:12" ht="15.75" thickBot="1" x14ac:dyDescent="0.3">
      <c r="A82" s="52"/>
      <c r="B82" s="43"/>
      <c r="C82" s="17" t="s">
        <v>27</v>
      </c>
      <c r="D82" s="44" t="s">
        <v>51</v>
      </c>
      <c r="E82" s="53"/>
      <c r="F82" s="46"/>
      <c r="G82" s="46"/>
      <c r="H82" s="46"/>
      <c r="I82" s="46"/>
      <c r="J82" s="46"/>
      <c r="K82" s="47"/>
      <c r="L82" s="46"/>
    </row>
    <row r="83" spans="1:12" ht="51" x14ac:dyDescent="0.25">
      <c r="A83" s="15">
        <v>1</v>
      </c>
      <c r="B83" s="16">
        <v>5</v>
      </c>
      <c r="C83" s="17"/>
      <c r="D83" s="18" t="s">
        <v>28</v>
      </c>
      <c r="E83" s="19" t="s">
        <v>77</v>
      </c>
      <c r="F83" s="20">
        <v>110</v>
      </c>
      <c r="G83" s="20">
        <v>7.38</v>
      </c>
      <c r="H83" s="20">
        <v>20.3</v>
      </c>
      <c r="I83" s="20">
        <v>23.12</v>
      </c>
      <c r="J83" s="20">
        <v>165.4</v>
      </c>
      <c r="K83" s="21">
        <v>486</v>
      </c>
      <c r="L83" s="20">
        <v>29.25</v>
      </c>
    </row>
    <row r="84" spans="1:12" ht="51" x14ac:dyDescent="0.25">
      <c r="A84" s="22"/>
      <c r="B84" s="23"/>
      <c r="C84" s="24"/>
      <c r="D84" s="39"/>
      <c r="E84" s="26" t="s">
        <v>78</v>
      </c>
      <c r="F84" s="27">
        <v>180</v>
      </c>
      <c r="G84" s="27">
        <v>2.38</v>
      </c>
      <c r="H84" s="27">
        <v>4.4000000000000004</v>
      </c>
      <c r="I84" s="27">
        <v>19.489999999999998</v>
      </c>
      <c r="J84" s="27">
        <v>239.6</v>
      </c>
      <c r="K84" s="28">
        <v>304</v>
      </c>
      <c r="L84" s="27">
        <v>14.1</v>
      </c>
    </row>
    <row r="85" spans="1:12" ht="25.5" x14ac:dyDescent="0.25">
      <c r="A85" s="22"/>
      <c r="B85" s="23"/>
      <c r="C85" s="24"/>
      <c r="D85" s="25" t="s">
        <v>54</v>
      </c>
      <c r="E85" s="26" t="s">
        <v>79</v>
      </c>
      <c r="F85" s="27">
        <v>200</v>
      </c>
      <c r="G85" s="27">
        <v>1</v>
      </c>
      <c r="H85" s="27">
        <v>0.4</v>
      </c>
      <c r="I85" s="27">
        <v>7.4</v>
      </c>
      <c r="J85" s="27">
        <v>96</v>
      </c>
      <c r="K85" s="28">
        <v>348</v>
      </c>
      <c r="L85" s="27">
        <v>9.6999999999999993</v>
      </c>
    </row>
    <row r="86" spans="1:12" ht="38.25" x14ac:dyDescent="0.25">
      <c r="A86" s="22"/>
      <c r="B86" s="23"/>
      <c r="C86" s="24"/>
      <c r="D86" s="25" t="s">
        <v>55</v>
      </c>
      <c r="E86" s="26" t="s">
        <v>33</v>
      </c>
      <c r="F86" s="27">
        <v>70</v>
      </c>
      <c r="G86" s="27">
        <v>6.73</v>
      </c>
      <c r="H86" s="27">
        <v>9.5500000000000007</v>
      </c>
      <c r="I86" s="27">
        <v>9.56</v>
      </c>
      <c r="J86" s="27">
        <v>152.05000000000001</v>
      </c>
      <c r="K86" s="28">
        <v>3</v>
      </c>
      <c r="L86" s="27">
        <v>21.5</v>
      </c>
    </row>
    <row r="87" spans="1:12" ht="38.25" x14ac:dyDescent="0.25">
      <c r="A87" s="22"/>
      <c r="B87" s="23"/>
      <c r="C87" s="24"/>
      <c r="D87" s="25" t="s">
        <v>56</v>
      </c>
      <c r="E87" s="26" t="s">
        <v>80</v>
      </c>
      <c r="F87" s="27">
        <v>50</v>
      </c>
      <c r="G87" s="27">
        <v>1.77</v>
      </c>
      <c r="H87" s="27">
        <v>1.41</v>
      </c>
      <c r="I87" s="27">
        <v>22.5</v>
      </c>
      <c r="J87" s="27">
        <v>109.8</v>
      </c>
      <c r="K87" s="28" t="s">
        <v>35</v>
      </c>
      <c r="L87" s="27">
        <v>20.45</v>
      </c>
    </row>
    <row r="88" spans="1:12" x14ac:dyDescent="0.25">
      <c r="A88" s="22"/>
      <c r="B88" s="23"/>
      <c r="C88" s="24"/>
      <c r="D88" s="39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22"/>
      <c r="B89" s="23"/>
      <c r="C89" s="24"/>
      <c r="D89" s="39"/>
      <c r="E89" s="26"/>
      <c r="F89" s="27"/>
      <c r="G89" s="27"/>
      <c r="H89" s="27"/>
      <c r="I89" s="27"/>
      <c r="J89" s="27"/>
      <c r="K89" s="28"/>
      <c r="L89" s="27"/>
    </row>
    <row r="90" spans="1:12" x14ac:dyDescent="0.25">
      <c r="A90" s="29"/>
      <c r="B90" s="30"/>
      <c r="C90" s="31"/>
      <c r="D90" s="32" t="s">
        <v>36</v>
      </c>
      <c r="E90" s="33"/>
      <c r="F90" s="34">
        <f>SUM(F83:F89)</f>
        <v>610</v>
      </c>
      <c r="G90" s="34">
        <f>SUM(G83:G89)</f>
        <v>19.260000000000002</v>
      </c>
      <c r="H90" s="34">
        <f>SUM(H83:H89)</f>
        <v>36.06</v>
      </c>
      <c r="I90" s="34">
        <f>SUM(I83:I89)</f>
        <v>82.07</v>
      </c>
      <c r="J90" s="34">
        <f>SUM(J83:J89)</f>
        <v>762.84999999999991</v>
      </c>
      <c r="K90" s="35"/>
      <c r="L90" s="34">
        <f>SUM(L83:L89)</f>
        <v>95</v>
      </c>
    </row>
    <row r="91" spans="1:12" x14ac:dyDescent="0.25">
      <c r="A91" s="36">
        <f>A83</f>
        <v>1</v>
      </c>
      <c r="B91" s="37">
        <f>B83</f>
        <v>5</v>
      </c>
      <c r="C91" s="38" t="s">
        <v>37</v>
      </c>
      <c r="D91" s="25" t="s">
        <v>38</v>
      </c>
      <c r="E91" s="26"/>
      <c r="F91" s="27"/>
      <c r="G91" s="27"/>
      <c r="H91" s="27"/>
      <c r="I91" s="27"/>
      <c r="J91" s="27"/>
      <c r="K91" s="28"/>
      <c r="L91" s="27"/>
    </row>
    <row r="92" spans="1:12" ht="51.75" thickBot="1" x14ac:dyDescent="0.3">
      <c r="A92" s="22"/>
      <c r="B92" s="23"/>
      <c r="C92" s="24"/>
      <c r="D92" s="25" t="s">
        <v>39</v>
      </c>
      <c r="E92" s="26" t="s">
        <v>81</v>
      </c>
      <c r="F92" s="27">
        <v>250</v>
      </c>
      <c r="G92" s="27">
        <v>1.8</v>
      </c>
      <c r="H92" s="27">
        <v>4.5999999999999996</v>
      </c>
      <c r="I92" s="27">
        <v>8.3000000000000007</v>
      </c>
      <c r="J92" s="27">
        <v>148.35</v>
      </c>
      <c r="K92" s="28">
        <v>88</v>
      </c>
      <c r="L92" s="27">
        <v>31.4</v>
      </c>
    </row>
    <row r="93" spans="1:12" ht="38.25" x14ac:dyDescent="0.25">
      <c r="A93" s="22"/>
      <c r="B93" s="23"/>
      <c r="C93" s="24"/>
      <c r="D93" s="25" t="s">
        <v>41</v>
      </c>
      <c r="E93" s="26" t="s">
        <v>82</v>
      </c>
      <c r="F93" s="20">
        <v>100</v>
      </c>
      <c r="G93" s="20">
        <v>2.4</v>
      </c>
      <c r="H93" s="20">
        <v>3.5</v>
      </c>
      <c r="I93" s="20">
        <v>25.8</v>
      </c>
      <c r="J93" s="20">
        <v>260.41000000000003</v>
      </c>
      <c r="K93" s="21">
        <v>608</v>
      </c>
      <c r="L93" s="27">
        <v>49.41</v>
      </c>
    </row>
    <row r="94" spans="1:12" ht="25.5" x14ac:dyDescent="0.25">
      <c r="A94" s="22"/>
      <c r="B94" s="23"/>
      <c r="C94" s="24"/>
      <c r="D94" s="25" t="s">
        <v>43</v>
      </c>
      <c r="E94" s="26" t="s">
        <v>83</v>
      </c>
      <c r="F94" s="27">
        <v>180</v>
      </c>
      <c r="G94" s="27">
        <v>2.2999999999999998</v>
      </c>
      <c r="H94" s="27">
        <v>9</v>
      </c>
      <c r="I94" s="27">
        <v>25.2</v>
      </c>
      <c r="J94" s="27">
        <v>118</v>
      </c>
      <c r="K94" s="28" t="s">
        <v>84</v>
      </c>
      <c r="L94" s="27">
        <v>12.69</v>
      </c>
    </row>
    <row r="95" spans="1:12" ht="25.5" x14ac:dyDescent="0.25">
      <c r="A95" s="22"/>
      <c r="B95" s="23"/>
      <c r="C95" s="24"/>
      <c r="D95" s="25" t="s">
        <v>45</v>
      </c>
      <c r="E95" s="26" t="s">
        <v>85</v>
      </c>
      <c r="F95" s="27">
        <v>200</v>
      </c>
      <c r="G95" s="27">
        <v>1</v>
      </c>
      <c r="H95" s="27">
        <v>0.4</v>
      </c>
      <c r="I95" s="27">
        <v>7.4</v>
      </c>
      <c r="J95" s="27">
        <v>56</v>
      </c>
      <c r="K95" s="28">
        <v>73</v>
      </c>
      <c r="L95" s="27">
        <v>2.5</v>
      </c>
    </row>
    <row r="96" spans="1:12" ht="25.5" x14ac:dyDescent="0.25">
      <c r="A96" s="22"/>
      <c r="B96" s="23"/>
      <c r="C96" s="24"/>
      <c r="D96" s="25" t="s">
        <v>61</v>
      </c>
      <c r="E96" s="26" t="s">
        <v>49</v>
      </c>
      <c r="F96" s="27">
        <v>55</v>
      </c>
      <c r="G96" s="27">
        <v>3.4</v>
      </c>
      <c r="H96" s="27">
        <v>0.4</v>
      </c>
      <c r="I96" s="27">
        <v>3.2</v>
      </c>
      <c r="J96" s="27">
        <v>102</v>
      </c>
      <c r="K96" s="28">
        <v>16</v>
      </c>
      <c r="L96" s="27">
        <v>5</v>
      </c>
    </row>
    <row r="97" spans="1:12" x14ac:dyDescent="0.25">
      <c r="A97" s="22"/>
      <c r="B97" s="23"/>
      <c r="C97" s="24"/>
      <c r="D97" s="25" t="s">
        <v>63</v>
      </c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39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22"/>
      <c r="B99" s="23"/>
      <c r="C99" s="24"/>
      <c r="D99" s="39"/>
      <c r="E99" s="26"/>
      <c r="F99" s="34"/>
      <c r="G99" s="34"/>
      <c r="H99" s="34"/>
      <c r="I99" s="34"/>
      <c r="J99" s="34"/>
      <c r="K99" s="35"/>
      <c r="L99" s="34"/>
    </row>
    <row r="100" spans="1:12" x14ac:dyDescent="0.25">
      <c r="A100" s="29"/>
      <c r="B100" s="30"/>
      <c r="C100" s="31"/>
      <c r="D100" s="32" t="s">
        <v>36</v>
      </c>
      <c r="E100" s="26"/>
      <c r="F100" s="34">
        <f t="shared" ref="F100:L100" si="0">SUM(F92:F99)</f>
        <v>785</v>
      </c>
      <c r="G100" s="34">
        <f t="shared" si="0"/>
        <v>10.9</v>
      </c>
      <c r="H100" s="34">
        <f t="shared" si="0"/>
        <v>17.899999999999999</v>
      </c>
      <c r="I100" s="34">
        <f t="shared" si="0"/>
        <v>69.900000000000006</v>
      </c>
      <c r="J100" s="34">
        <f t="shared" si="0"/>
        <v>684.76</v>
      </c>
      <c r="K100" s="35">
        <f t="shared" si="0"/>
        <v>785</v>
      </c>
      <c r="L100" s="34">
        <f t="shared" si="0"/>
        <v>101</v>
      </c>
    </row>
    <row r="101" spans="1:12" ht="15.75" thickBot="1" x14ac:dyDescent="0.3">
      <c r="A101" s="40">
        <f>A83</f>
        <v>1</v>
      </c>
      <c r="B101" s="41">
        <f>B83</f>
        <v>5</v>
      </c>
      <c r="C101" s="58" t="s">
        <v>50</v>
      </c>
      <c r="D101" s="59"/>
      <c r="E101" s="33"/>
      <c r="F101" s="34">
        <v>1350</v>
      </c>
      <c r="G101" s="34">
        <v>31.96</v>
      </c>
      <c r="H101" s="34">
        <v>52.48</v>
      </c>
      <c r="I101" s="34">
        <v>156.27000000000001</v>
      </c>
      <c r="J101" s="34">
        <v>1543.26</v>
      </c>
      <c r="K101" s="35"/>
      <c r="L101" s="34">
        <v>160.72</v>
      </c>
    </row>
    <row r="102" spans="1:12" ht="51" x14ac:dyDescent="0.25">
      <c r="A102" s="15">
        <v>2</v>
      </c>
      <c r="B102" s="16">
        <v>6</v>
      </c>
      <c r="C102" s="17" t="s">
        <v>27</v>
      </c>
      <c r="D102" s="18" t="s">
        <v>28</v>
      </c>
      <c r="E102" s="19" t="s">
        <v>86</v>
      </c>
      <c r="F102" s="20">
        <v>220</v>
      </c>
      <c r="G102" s="20">
        <v>6.9</v>
      </c>
      <c r="H102" s="20">
        <v>3.3</v>
      </c>
      <c r="I102" s="20">
        <v>28.6</v>
      </c>
      <c r="J102" s="20">
        <v>246.3</v>
      </c>
      <c r="K102" s="21">
        <v>182</v>
      </c>
      <c r="L102" s="20">
        <v>29.2</v>
      </c>
    </row>
    <row r="103" spans="1:12" x14ac:dyDescent="0.25">
      <c r="A103" s="22"/>
      <c r="B103" s="23"/>
      <c r="C103" s="24"/>
      <c r="D103" s="39"/>
      <c r="E103" s="26"/>
      <c r="F103" s="27"/>
      <c r="G103" s="27"/>
      <c r="H103" s="27"/>
      <c r="I103" s="27"/>
      <c r="J103" s="27"/>
      <c r="K103" s="28"/>
      <c r="L103" s="27"/>
    </row>
    <row r="104" spans="1:12" ht="63.75" x14ac:dyDescent="0.25">
      <c r="A104" s="22"/>
      <c r="B104" s="23"/>
      <c r="C104" s="24"/>
      <c r="D104" s="25" t="s">
        <v>87</v>
      </c>
      <c r="E104" s="26" t="s">
        <v>88</v>
      </c>
      <c r="F104" s="27">
        <v>200</v>
      </c>
      <c r="G104" s="27">
        <v>1</v>
      </c>
      <c r="H104" s="27">
        <v>0</v>
      </c>
      <c r="I104" s="27">
        <v>24.4</v>
      </c>
      <c r="J104" s="27">
        <v>120</v>
      </c>
      <c r="K104" s="28">
        <v>77</v>
      </c>
      <c r="L104" s="27">
        <v>35</v>
      </c>
    </row>
    <row r="105" spans="1:12" x14ac:dyDescent="0.25">
      <c r="A105" s="22"/>
      <c r="B105" s="23"/>
      <c r="C105" s="24"/>
      <c r="D105" s="25" t="s">
        <v>55</v>
      </c>
      <c r="E105" s="26" t="s">
        <v>89</v>
      </c>
      <c r="F105" s="27">
        <v>70</v>
      </c>
      <c r="G105" s="27">
        <v>4.7300000000000004</v>
      </c>
      <c r="H105" s="27">
        <v>6.88</v>
      </c>
      <c r="I105" s="27">
        <v>14.56</v>
      </c>
      <c r="J105" s="27">
        <v>139</v>
      </c>
      <c r="K105" s="28">
        <v>3</v>
      </c>
      <c r="L105" s="27">
        <v>5</v>
      </c>
    </row>
    <row r="106" spans="1:12" x14ac:dyDescent="0.25">
      <c r="A106" s="22"/>
      <c r="B106" s="23"/>
      <c r="C106" s="24"/>
      <c r="D106" s="25" t="s">
        <v>90</v>
      </c>
      <c r="E106" s="26" t="s">
        <v>34</v>
      </c>
      <c r="F106" s="27">
        <v>200</v>
      </c>
      <c r="G106" s="27">
        <v>7.5</v>
      </c>
      <c r="H106" s="27">
        <v>0.13</v>
      </c>
      <c r="I106" s="27">
        <v>15.4</v>
      </c>
      <c r="J106" s="27">
        <v>76</v>
      </c>
      <c r="K106" s="54" t="s">
        <v>91</v>
      </c>
      <c r="L106" s="27">
        <v>34.799999999999997</v>
      </c>
    </row>
    <row r="107" spans="1:12" x14ac:dyDescent="0.25">
      <c r="A107" s="22"/>
      <c r="B107" s="23"/>
      <c r="C107" s="24"/>
      <c r="D107" s="39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22"/>
      <c r="B108" s="23"/>
      <c r="C108" s="24"/>
      <c r="D108" s="39"/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29"/>
      <c r="B109" s="30"/>
      <c r="C109" s="31"/>
      <c r="D109" s="32" t="s">
        <v>36</v>
      </c>
      <c r="E109" s="33"/>
      <c r="F109" s="34">
        <f>SUM(F102:F108)</f>
        <v>690</v>
      </c>
      <c r="G109" s="34">
        <f>SUM(G102:G108)</f>
        <v>20.130000000000003</v>
      </c>
      <c r="H109" s="34">
        <f>SUM(H102:H108)</f>
        <v>10.31</v>
      </c>
      <c r="I109" s="34">
        <f>SUM(I102:I108)</f>
        <v>82.960000000000008</v>
      </c>
      <c r="J109" s="34">
        <f>SUM(J102:J108)</f>
        <v>581.29999999999995</v>
      </c>
      <c r="K109" s="35"/>
      <c r="L109" s="34">
        <f>SUM(L102:L108)</f>
        <v>104</v>
      </c>
    </row>
    <row r="110" spans="1:12" ht="63.75" x14ac:dyDescent="0.25">
      <c r="A110" s="36">
        <f>A102</f>
        <v>2</v>
      </c>
      <c r="B110" s="37">
        <v>6</v>
      </c>
      <c r="C110" s="38" t="s">
        <v>37</v>
      </c>
      <c r="D110" s="25" t="s">
        <v>38</v>
      </c>
      <c r="E110" s="26" t="s">
        <v>92</v>
      </c>
      <c r="F110" s="27">
        <v>60</v>
      </c>
      <c r="G110" s="27">
        <v>0.85</v>
      </c>
      <c r="H110" s="27">
        <v>3.05</v>
      </c>
      <c r="I110" s="27">
        <v>5.19</v>
      </c>
      <c r="J110" s="27">
        <v>51.54</v>
      </c>
      <c r="K110" s="28">
        <v>43</v>
      </c>
      <c r="L110" s="27">
        <v>4.3499999999999996</v>
      </c>
    </row>
    <row r="111" spans="1:12" ht="51.75" thickBot="1" x14ac:dyDescent="0.3">
      <c r="A111" s="22"/>
      <c r="B111" s="23"/>
      <c r="C111" s="24"/>
      <c r="D111" s="25" t="s">
        <v>39</v>
      </c>
      <c r="E111" s="26" t="s">
        <v>93</v>
      </c>
      <c r="F111" s="27">
        <v>250</v>
      </c>
      <c r="G111" s="27">
        <v>3.6</v>
      </c>
      <c r="H111" s="27">
        <v>3.12</v>
      </c>
      <c r="I111" s="27">
        <v>12.6</v>
      </c>
      <c r="J111" s="27">
        <v>265</v>
      </c>
      <c r="K111" s="28">
        <v>111</v>
      </c>
      <c r="L111" s="27">
        <v>31.77</v>
      </c>
    </row>
    <row r="112" spans="1:12" ht="25.5" x14ac:dyDescent="0.25">
      <c r="A112" s="22"/>
      <c r="B112" s="23"/>
      <c r="C112" s="24"/>
      <c r="D112" s="25" t="s">
        <v>41</v>
      </c>
      <c r="E112" s="19" t="s">
        <v>94</v>
      </c>
      <c r="F112" s="20">
        <v>100</v>
      </c>
      <c r="G112" s="20">
        <v>11.78</v>
      </c>
      <c r="H112" s="20">
        <v>12.91</v>
      </c>
      <c r="I112" s="20">
        <v>14.9</v>
      </c>
      <c r="J112" s="20">
        <v>223</v>
      </c>
      <c r="K112" s="21">
        <v>286</v>
      </c>
      <c r="L112" s="27">
        <v>36.36</v>
      </c>
    </row>
    <row r="113" spans="1:12" ht="63.75" x14ac:dyDescent="0.25">
      <c r="A113" s="22"/>
      <c r="B113" s="23"/>
      <c r="C113" s="24"/>
      <c r="D113" s="25" t="s">
        <v>43</v>
      </c>
      <c r="E113" s="26" t="s">
        <v>76</v>
      </c>
      <c r="F113" s="27">
        <v>150</v>
      </c>
      <c r="G113" s="27">
        <v>2.38</v>
      </c>
      <c r="H113" s="27">
        <v>4.4000000000000004</v>
      </c>
      <c r="I113" s="27">
        <v>19.489999999999998</v>
      </c>
      <c r="J113" s="27">
        <v>239.6</v>
      </c>
      <c r="K113" s="28">
        <v>304</v>
      </c>
      <c r="L113" s="27">
        <v>19.02</v>
      </c>
    </row>
    <row r="114" spans="1:12" ht="25.5" x14ac:dyDescent="0.25">
      <c r="A114" s="22"/>
      <c r="B114" s="23"/>
      <c r="C114" s="24"/>
      <c r="D114" s="25" t="s">
        <v>45</v>
      </c>
      <c r="E114" s="26" t="s">
        <v>95</v>
      </c>
      <c r="F114" s="27">
        <v>200</v>
      </c>
      <c r="G114" s="27">
        <v>1</v>
      </c>
      <c r="H114" s="27">
        <v>0.4</v>
      </c>
      <c r="I114" s="27">
        <v>7.4</v>
      </c>
      <c r="J114" s="27">
        <v>56</v>
      </c>
      <c r="K114" s="28">
        <v>73</v>
      </c>
      <c r="L114" s="27">
        <v>2.5</v>
      </c>
    </row>
    <row r="115" spans="1:12" ht="25.5" x14ac:dyDescent="0.25">
      <c r="A115" s="22"/>
      <c r="B115" s="23"/>
      <c r="C115" s="24"/>
      <c r="D115" s="25" t="s">
        <v>61</v>
      </c>
      <c r="E115" s="26" t="s">
        <v>49</v>
      </c>
      <c r="F115" s="27">
        <v>55</v>
      </c>
      <c r="G115" s="27" t="s">
        <v>96</v>
      </c>
      <c r="H115" s="27">
        <v>0.4</v>
      </c>
      <c r="I115" s="27">
        <v>3.2</v>
      </c>
      <c r="J115" s="27">
        <v>102</v>
      </c>
      <c r="K115" s="28">
        <v>16</v>
      </c>
      <c r="L115" s="27">
        <v>5</v>
      </c>
    </row>
    <row r="116" spans="1:12" x14ac:dyDescent="0.25">
      <c r="A116" s="22"/>
      <c r="B116" s="23"/>
      <c r="C116" s="24"/>
      <c r="D116" s="25" t="s">
        <v>63</v>
      </c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39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22"/>
      <c r="B118" s="23"/>
      <c r="C118" s="24"/>
      <c r="D118" s="39"/>
      <c r="E118" s="33"/>
      <c r="F118" s="34"/>
      <c r="G118" s="34"/>
      <c r="H118" s="34"/>
      <c r="I118" s="34"/>
      <c r="J118" s="34"/>
      <c r="K118" s="35"/>
      <c r="L118" s="34"/>
    </row>
    <row r="119" spans="1:12" x14ac:dyDescent="0.25">
      <c r="A119" s="29"/>
      <c r="B119" s="30"/>
      <c r="C119" s="31"/>
      <c r="D119" s="32" t="s">
        <v>36</v>
      </c>
      <c r="E119" s="33"/>
      <c r="F119" s="34">
        <v>740</v>
      </c>
      <c r="G119" s="34">
        <v>10.25</v>
      </c>
      <c r="H119" s="34">
        <v>9.3699999999999992</v>
      </c>
      <c r="I119" s="34">
        <v>48.989999999999995</v>
      </c>
      <c r="J119" s="34">
        <v>654.79</v>
      </c>
      <c r="K119" s="35"/>
      <c r="L119" s="34">
        <f>SUM(L110:L118)</f>
        <v>98.999999999999986</v>
      </c>
    </row>
    <row r="120" spans="1:12" ht="15.75" thickBot="1" x14ac:dyDescent="0.3">
      <c r="A120" s="40">
        <f>A102</f>
        <v>2</v>
      </c>
      <c r="B120" s="41">
        <f>B102</f>
        <v>6</v>
      </c>
      <c r="C120" s="58" t="s">
        <v>50</v>
      </c>
      <c r="D120" s="59"/>
      <c r="E120" s="51"/>
      <c r="F120" s="42">
        <v>1480</v>
      </c>
      <c r="G120" s="42">
        <v>20.5</v>
      </c>
      <c r="H120" s="42">
        <v>18.739999999999998</v>
      </c>
      <c r="I120" s="42">
        <v>97.97999999999999</v>
      </c>
      <c r="J120" s="42">
        <v>1309.58</v>
      </c>
      <c r="K120" s="42"/>
      <c r="L120" s="42">
        <v>160.72</v>
      </c>
    </row>
    <row r="121" spans="1:12" ht="26.25" thickBot="1" x14ac:dyDescent="0.3">
      <c r="A121" s="43"/>
      <c r="B121" s="43"/>
      <c r="C121" s="17" t="s">
        <v>27</v>
      </c>
      <c r="D121" s="44" t="s">
        <v>51</v>
      </c>
      <c r="E121" s="53" t="s">
        <v>97</v>
      </c>
      <c r="F121" s="46">
        <v>30</v>
      </c>
      <c r="G121" s="46"/>
      <c r="H121" s="46"/>
      <c r="I121" s="46"/>
      <c r="J121" s="46"/>
      <c r="K121" s="47"/>
      <c r="L121" s="46">
        <v>4.43</v>
      </c>
    </row>
    <row r="122" spans="1:12" ht="38.25" x14ac:dyDescent="0.25">
      <c r="A122" s="48">
        <v>2</v>
      </c>
      <c r="B122" s="23">
        <v>7</v>
      </c>
      <c r="C122" s="17"/>
      <c r="D122" s="18" t="s">
        <v>28</v>
      </c>
      <c r="E122" s="19" t="s">
        <v>82</v>
      </c>
      <c r="F122" s="20">
        <v>100</v>
      </c>
      <c r="G122" s="20">
        <v>2.4</v>
      </c>
      <c r="H122" s="20">
        <v>3.5</v>
      </c>
      <c r="I122" s="20">
        <v>25.8</v>
      </c>
      <c r="J122" s="20">
        <v>260.41000000000003</v>
      </c>
      <c r="K122" s="21">
        <v>608</v>
      </c>
      <c r="L122" s="20">
        <v>53.34</v>
      </c>
    </row>
    <row r="123" spans="1:12" ht="38.25" x14ac:dyDescent="0.25">
      <c r="A123" s="48"/>
      <c r="B123" s="23"/>
      <c r="C123" s="24"/>
      <c r="D123" s="39"/>
      <c r="E123" s="26" t="s">
        <v>98</v>
      </c>
      <c r="F123" s="27">
        <v>150</v>
      </c>
      <c r="G123" s="27">
        <v>2.2999999999999998</v>
      </c>
      <c r="H123" s="27">
        <v>2.8</v>
      </c>
      <c r="I123" s="27">
        <v>15.2</v>
      </c>
      <c r="J123" s="27">
        <v>137.25</v>
      </c>
      <c r="K123" s="28">
        <v>312</v>
      </c>
      <c r="L123" s="27">
        <v>28.73</v>
      </c>
    </row>
    <row r="124" spans="1:12" ht="25.5" x14ac:dyDescent="0.25">
      <c r="A124" s="48"/>
      <c r="B124" s="23"/>
      <c r="C124" s="24"/>
      <c r="D124" s="25" t="s">
        <v>99</v>
      </c>
      <c r="E124" s="26" t="s">
        <v>95</v>
      </c>
      <c r="F124" s="27">
        <v>200</v>
      </c>
      <c r="G124" s="27">
        <v>1</v>
      </c>
      <c r="H124" s="27">
        <v>0.4</v>
      </c>
      <c r="I124" s="27">
        <v>7.4</v>
      </c>
      <c r="J124" s="27">
        <v>56</v>
      </c>
      <c r="K124" s="28">
        <v>73</v>
      </c>
      <c r="L124" s="27">
        <v>2.5</v>
      </c>
    </row>
    <row r="125" spans="1:12" ht="25.5" x14ac:dyDescent="0.25">
      <c r="A125" s="48"/>
      <c r="B125" s="23"/>
      <c r="C125" s="24"/>
      <c r="D125" s="25" t="s">
        <v>55</v>
      </c>
      <c r="E125" s="26" t="s">
        <v>100</v>
      </c>
      <c r="F125" s="27">
        <v>55</v>
      </c>
      <c r="G125" s="27">
        <v>3.4</v>
      </c>
      <c r="H125" s="27">
        <v>0.4</v>
      </c>
      <c r="I125" s="27">
        <v>3.2</v>
      </c>
      <c r="J125" s="27">
        <v>102</v>
      </c>
      <c r="K125" s="28">
        <v>16</v>
      </c>
      <c r="L125" s="27">
        <v>5</v>
      </c>
    </row>
    <row r="126" spans="1:12" x14ac:dyDescent="0.25">
      <c r="A126" s="48"/>
      <c r="B126" s="23"/>
      <c r="C126" s="24"/>
      <c r="D126" s="25" t="s">
        <v>56</v>
      </c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8"/>
      <c r="B127" s="23"/>
      <c r="C127" s="24"/>
      <c r="D127" s="39"/>
      <c r="E127" s="26"/>
      <c r="F127" s="27"/>
      <c r="G127" s="27"/>
      <c r="H127" s="27"/>
      <c r="I127" s="27"/>
      <c r="J127" s="27"/>
      <c r="K127" s="28"/>
      <c r="L127" s="27"/>
    </row>
    <row r="128" spans="1:12" x14ac:dyDescent="0.25">
      <c r="A128" s="48"/>
      <c r="B128" s="23"/>
      <c r="C128" s="24"/>
      <c r="D128" s="39"/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9"/>
      <c r="B129" s="30"/>
      <c r="C129" s="31"/>
      <c r="D129" s="32" t="s">
        <v>36</v>
      </c>
      <c r="E129" s="33"/>
      <c r="F129" s="34">
        <f>SUM(F122:F128)</f>
        <v>505</v>
      </c>
      <c r="G129" s="34">
        <f>SUM(G122:G128)</f>
        <v>9.1</v>
      </c>
      <c r="H129" s="34">
        <f>SUM(H122:H128)</f>
        <v>7.1000000000000005</v>
      </c>
      <c r="I129" s="34">
        <f>SUM(I122:I128)</f>
        <v>51.6</v>
      </c>
      <c r="J129" s="34">
        <f>SUM(J122:J128)</f>
        <v>555.66000000000008</v>
      </c>
      <c r="K129" s="35"/>
      <c r="L129" s="34">
        <f>SUM(L121:L128)</f>
        <v>94</v>
      </c>
    </row>
    <row r="130" spans="1:12" x14ac:dyDescent="0.25">
      <c r="A130" s="37">
        <f>A122</f>
        <v>2</v>
      </c>
      <c r="B130" s="37">
        <f>B122</f>
        <v>7</v>
      </c>
      <c r="C130" s="38" t="s">
        <v>37</v>
      </c>
      <c r="D130" s="25" t="s">
        <v>101</v>
      </c>
      <c r="E130" s="26"/>
      <c r="F130" s="27"/>
      <c r="G130" s="27"/>
      <c r="H130" s="27"/>
      <c r="I130" s="27"/>
      <c r="J130" s="27"/>
      <c r="K130" s="28"/>
      <c r="L130" s="27"/>
    </row>
    <row r="131" spans="1:12" ht="51" x14ac:dyDescent="0.25">
      <c r="A131" s="48"/>
      <c r="B131" s="23"/>
      <c r="C131" s="24"/>
      <c r="D131" s="25" t="s">
        <v>39</v>
      </c>
      <c r="E131" s="26" t="s">
        <v>81</v>
      </c>
      <c r="F131" s="27">
        <v>250</v>
      </c>
      <c r="G131" s="27">
        <v>1.8</v>
      </c>
      <c r="H131" s="27">
        <v>4.5999999999999996</v>
      </c>
      <c r="I131" s="27">
        <v>8.3000000000000007</v>
      </c>
      <c r="J131" s="27">
        <v>148.35</v>
      </c>
      <c r="K131" s="28">
        <v>88</v>
      </c>
      <c r="L131" s="27">
        <v>30.01</v>
      </c>
    </row>
    <row r="132" spans="1:12" ht="51" x14ac:dyDescent="0.25">
      <c r="A132" s="48"/>
      <c r="B132" s="23"/>
      <c r="C132" s="24"/>
      <c r="D132" s="25" t="s">
        <v>41</v>
      </c>
      <c r="E132" s="26" t="s">
        <v>77</v>
      </c>
      <c r="F132" s="27">
        <v>100</v>
      </c>
      <c r="G132" s="27">
        <v>7.38</v>
      </c>
      <c r="H132" s="27">
        <v>20.3</v>
      </c>
      <c r="I132" s="27">
        <v>23.12</v>
      </c>
      <c r="J132" s="27">
        <v>155.41999999999999</v>
      </c>
      <c r="K132" s="28">
        <v>486</v>
      </c>
      <c r="L132" s="27">
        <v>27.6</v>
      </c>
    </row>
    <row r="133" spans="1:12" ht="25.5" x14ac:dyDescent="0.25">
      <c r="A133" s="48"/>
      <c r="B133" s="23"/>
      <c r="C133" s="24"/>
      <c r="D133" s="25" t="s">
        <v>43</v>
      </c>
      <c r="E133" s="26" t="s">
        <v>102</v>
      </c>
      <c r="F133" s="27">
        <v>150</v>
      </c>
      <c r="G133" s="27">
        <v>2.38</v>
      </c>
      <c r="H133" s="27">
        <v>4.4000000000000004</v>
      </c>
      <c r="I133" s="27">
        <v>19.489999999999998</v>
      </c>
      <c r="J133" s="27">
        <v>209.35</v>
      </c>
      <c r="K133" s="28">
        <v>304</v>
      </c>
      <c r="L133" s="27">
        <v>14.1</v>
      </c>
    </row>
    <row r="134" spans="1:12" ht="25.5" x14ac:dyDescent="0.25">
      <c r="A134" s="48"/>
      <c r="B134" s="23"/>
      <c r="C134" s="24"/>
      <c r="D134" s="25" t="s">
        <v>45</v>
      </c>
      <c r="E134" s="26" t="s">
        <v>72</v>
      </c>
      <c r="F134" s="27">
        <v>200</v>
      </c>
      <c r="G134" s="27">
        <v>1</v>
      </c>
      <c r="H134" s="27">
        <v>0.4</v>
      </c>
      <c r="I134" s="27">
        <v>7.4</v>
      </c>
      <c r="J134" s="27">
        <v>56</v>
      </c>
      <c r="K134" s="28">
        <v>73</v>
      </c>
      <c r="L134" s="27">
        <v>3.65</v>
      </c>
    </row>
    <row r="135" spans="1:12" ht="25.5" x14ac:dyDescent="0.25">
      <c r="A135" s="48"/>
      <c r="B135" s="23"/>
      <c r="C135" s="24"/>
      <c r="D135" s="25" t="s">
        <v>61</v>
      </c>
      <c r="E135" s="26" t="s">
        <v>49</v>
      </c>
      <c r="F135" s="27">
        <v>55</v>
      </c>
      <c r="G135" s="27">
        <v>3.4</v>
      </c>
      <c r="H135" s="27">
        <v>0.4</v>
      </c>
      <c r="I135" s="27">
        <v>3.2</v>
      </c>
      <c r="J135" s="27">
        <v>102</v>
      </c>
      <c r="K135" s="28">
        <v>16</v>
      </c>
      <c r="L135" s="27">
        <v>5</v>
      </c>
    </row>
    <row r="136" spans="1:12" x14ac:dyDescent="0.25">
      <c r="A136" s="48"/>
      <c r="B136" s="23"/>
      <c r="C136" s="24"/>
      <c r="D136" s="25" t="s">
        <v>63</v>
      </c>
      <c r="E136" s="26"/>
      <c r="F136" s="27"/>
      <c r="G136" s="27"/>
      <c r="H136" s="27"/>
      <c r="I136" s="27"/>
      <c r="J136" s="27"/>
      <c r="K136" s="28"/>
      <c r="L136" s="27"/>
    </row>
    <row r="137" spans="1:12" ht="25.5" x14ac:dyDescent="0.25">
      <c r="A137" s="48"/>
      <c r="B137" s="23"/>
      <c r="C137" s="24"/>
      <c r="D137" s="39"/>
      <c r="E137" s="26" t="s">
        <v>103</v>
      </c>
      <c r="F137" s="27">
        <v>50</v>
      </c>
      <c r="G137" s="27">
        <v>1.77</v>
      </c>
      <c r="H137" s="27">
        <v>1.41</v>
      </c>
      <c r="I137" s="27">
        <v>22.5</v>
      </c>
      <c r="J137" s="27">
        <v>109.8</v>
      </c>
      <c r="K137" s="28" t="s">
        <v>35</v>
      </c>
      <c r="L137" s="27">
        <v>13.64</v>
      </c>
    </row>
    <row r="138" spans="1:12" x14ac:dyDescent="0.25">
      <c r="A138" s="48"/>
      <c r="B138" s="23"/>
      <c r="C138" s="24"/>
      <c r="D138" s="39"/>
      <c r="E138" s="26"/>
      <c r="F138" s="27">
        <f t="shared" ref="F138:L138" si="1">SUM(F131:F137)</f>
        <v>805</v>
      </c>
      <c r="G138" s="27">
        <f t="shared" si="1"/>
        <v>17.73</v>
      </c>
      <c r="H138" s="27">
        <f t="shared" si="1"/>
        <v>31.509999999999994</v>
      </c>
      <c r="I138" s="27">
        <f t="shared" si="1"/>
        <v>84.009999999999991</v>
      </c>
      <c r="J138" s="27">
        <f t="shared" si="1"/>
        <v>780.92</v>
      </c>
      <c r="K138" s="28">
        <f t="shared" si="1"/>
        <v>967</v>
      </c>
      <c r="L138" s="27">
        <f t="shared" si="1"/>
        <v>94</v>
      </c>
    </row>
    <row r="139" spans="1:12" x14ac:dyDescent="0.25">
      <c r="A139" s="49"/>
      <c r="B139" s="30"/>
      <c r="C139" s="31"/>
      <c r="D139" s="32" t="s">
        <v>36</v>
      </c>
      <c r="E139" s="33"/>
      <c r="F139" s="34">
        <f>SUM(F130:F138)</f>
        <v>1610</v>
      </c>
      <c r="G139" s="34">
        <f>SUM(G130:G138)</f>
        <v>35.46</v>
      </c>
      <c r="H139" s="34">
        <f>SUM(H130:H138)</f>
        <v>63.019999999999989</v>
      </c>
      <c r="I139" s="34">
        <f>SUM(I130:I138)</f>
        <v>168.01999999999998</v>
      </c>
      <c r="J139" s="34">
        <f>SUM(J130:J138)</f>
        <v>1561.84</v>
      </c>
      <c r="K139" s="35"/>
      <c r="L139" s="34"/>
    </row>
    <row r="140" spans="1:12" ht="15.75" thickBot="1" x14ac:dyDescent="0.3">
      <c r="A140" s="50">
        <f>A122</f>
        <v>2</v>
      </c>
      <c r="B140" s="50">
        <f>B122</f>
        <v>7</v>
      </c>
      <c r="C140" s="58" t="s">
        <v>50</v>
      </c>
      <c r="D140" s="59"/>
      <c r="E140" s="51"/>
      <c r="F140" s="42"/>
      <c r="G140" s="42"/>
      <c r="H140" s="42"/>
      <c r="I140" s="42"/>
      <c r="J140" s="42"/>
      <c r="K140" s="42"/>
      <c r="L140" s="42"/>
    </row>
    <row r="141" spans="1:12" ht="15.75" thickBot="1" x14ac:dyDescent="0.3">
      <c r="A141" s="43"/>
      <c r="B141" s="43"/>
      <c r="C141" s="17" t="s">
        <v>27</v>
      </c>
      <c r="D141" s="44" t="s">
        <v>51</v>
      </c>
      <c r="E141" s="53"/>
      <c r="F141" s="46"/>
      <c r="G141" s="46"/>
      <c r="H141" s="46"/>
      <c r="I141" s="46"/>
      <c r="J141" s="47"/>
      <c r="K141" s="47"/>
      <c r="L141" s="46"/>
    </row>
    <row r="142" spans="1:12" ht="25.5" x14ac:dyDescent="0.25">
      <c r="A142" s="15">
        <v>2</v>
      </c>
      <c r="B142" s="16">
        <v>8</v>
      </c>
      <c r="C142" s="17"/>
      <c r="D142" s="18" t="s">
        <v>28</v>
      </c>
      <c r="E142" s="19" t="s">
        <v>59</v>
      </c>
      <c r="F142" s="20">
        <v>200</v>
      </c>
      <c r="G142" s="20">
        <v>15</v>
      </c>
      <c r="H142" s="20">
        <v>8.6</v>
      </c>
      <c r="I142" s="20">
        <v>45.2</v>
      </c>
      <c r="J142" s="21">
        <v>288</v>
      </c>
      <c r="K142" s="21">
        <v>265</v>
      </c>
      <c r="L142" s="20">
        <v>40.200000000000003</v>
      </c>
    </row>
    <row r="143" spans="1:12" x14ac:dyDescent="0.25">
      <c r="A143" s="22"/>
      <c r="B143" s="23"/>
      <c r="C143" s="24"/>
      <c r="D143" s="39"/>
      <c r="E143" s="26"/>
      <c r="F143" s="27"/>
      <c r="G143" s="27"/>
      <c r="H143" s="27"/>
      <c r="I143" s="27"/>
      <c r="J143" s="27"/>
      <c r="K143" s="28"/>
      <c r="L143" s="27"/>
    </row>
    <row r="144" spans="1:12" ht="63.75" x14ac:dyDescent="0.25">
      <c r="A144" s="22"/>
      <c r="B144" s="23"/>
      <c r="C144" s="24"/>
      <c r="D144" s="25" t="s">
        <v>54</v>
      </c>
      <c r="E144" s="26" t="s">
        <v>114</v>
      </c>
      <c r="F144" s="27">
        <v>200</v>
      </c>
      <c r="G144" s="27">
        <v>1.8</v>
      </c>
      <c r="H144" s="27">
        <v>0.2</v>
      </c>
      <c r="I144" s="27">
        <v>11.2</v>
      </c>
      <c r="J144" s="27">
        <v>92.5</v>
      </c>
      <c r="K144" s="28" t="s">
        <v>105</v>
      </c>
      <c r="L144" s="27">
        <v>11.8</v>
      </c>
    </row>
    <row r="145" spans="1:12" ht="25.5" x14ac:dyDescent="0.25">
      <c r="A145" s="22"/>
      <c r="B145" s="23"/>
      <c r="C145" s="24"/>
      <c r="D145" s="25" t="s">
        <v>55</v>
      </c>
      <c r="E145" s="26" t="s">
        <v>100</v>
      </c>
      <c r="F145" s="27">
        <v>55</v>
      </c>
      <c r="G145" s="27">
        <v>3.4</v>
      </c>
      <c r="H145" s="27">
        <v>0.4</v>
      </c>
      <c r="I145" s="27">
        <v>3.2</v>
      </c>
      <c r="J145" s="27">
        <v>102</v>
      </c>
      <c r="K145" s="28">
        <v>16</v>
      </c>
      <c r="L145" s="27">
        <v>5</v>
      </c>
    </row>
    <row r="146" spans="1:12" x14ac:dyDescent="0.25">
      <c r="A146" s="22"/>
      <c r="B146" s="23"/>
      <c r="C146" s="24"/>
      <c r="D146" s="25" t="s">
        <v>90</v>
      </c>
      <c r="E146" s="26" t="s">
        <v>34</v>
      </c>
      <c r="F146" s="27">
        <v>150</v>
      </c>
      <c r="G146" s="27">
        <v>0.62</v>
      </c>
      <c r="H146" s="27">
        <v>0.62</v>
      </c>
      <c r="I146" s="27">
        <v>15.2</v>
      </c>
      <c r="J146" s="27">
        <v>70.2</v>
      </c>
      <c r="K146" s="28">
        <v>89</v>
      </c>
      <c r="L146" s="27">
        <v>35</v>
      </c>
    </row>
    <row r="147" spans="1:12" x14ac:dyDescent="0.25">
      <c r="A147" s="22"/>
      <c r="B147" s="23"/>
      <c r="C147" s="24"/>
      <c r="D147" s="39"/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39"/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9"/>
      <c r="B149" s="30"/>
      <c r="C149" s="31"/>
      <c r="D149" s="32" t="s">
        <v>36</v>
      </c>
      <c r="E149" s="33"/>
      <c r="F149" s="34">
        <f>SUM(F142:F148)</f>
        <v>605</v>
      </c>
      <c r="G149" s="34">
        <f>SUM(G142:G148)</f>
        <v>20.82</v>
      </c>
      <c r="H149" s="34">
        <f>SUM(H142:H148)</f>
        <v>9.8199999999999985</v>
      </c>
      <c r="I149" s="34">
        <f>SUM(I142:I148)</f>
        <v>74.800000000000011</v>
      </c>
      <c r="J149" s="34">
        <f>SUM(J142:J148)</f>
        <v>552.70000000000005</v>
      </c>
      <c r="K149" s="35"/>
      <c r="L149" s="34">
        <f>SUM(L142:L148)</f>
        <v>92</v>
      </c>
    </row>
    <row r="150" spans="1:12" x14ac:dyDescent="0.25">
      <c r="A150" s="36">
        <f>A142</f>
        <v>2</v>
      </c>
      <c r="B150" s="37">
        <f>B142</f>
        <v>8</v>
      </c>
      <c r="C150" s="38" t="s">
        <v>37</v>
      </c>
      <c r="D150" s="25" t="s">
        <v>38</v>
      </c>
      <c r="E150" s="26"/>
      <c r="F150" s="27"/>
      <c r="G150" s="27"/>
      <c r="H150" s="27"/>
      <c r="I150" s="27"/>
      <c r="J150" s="27"/>
      <c r="K150" s="28"/>
      <c r="L150" s="27"/>
    </row>
    <row r="151" spans="1:12" ht="39" thickBot="1" x14ac:dyDescent="0.3">
      <c r="A151" s="22"/>
      <c r="B151" s="23"/>
      <c r="C151" s="24"/>
      <c r="D151" s="25" t="s">
        <v>39</v>
      </c>
      <c r="E151" s="26" t="s">
        <v>75</v>
      </c>
      <c r="F151" s="27">
        <v>250</v>
      </c>
      <c r="G151" s="27">
        <v>3.6</v>
      </c>
      <c r="H151" s="27">
        <v>3.12</v>
      </c>
      <c r="I151" s="27">
        <v>12.6</v>
      </c>
      <c r="J151" s="27">
        <v>244</v>
      </c>
      <c r="K151" s="28">
        <v>82</v>
      </c>
      <c r="L151" s="27">
        <v>35.54</v>
      </c>
    </row>
    <row r="152" spans="1:12" ht="38.25" x14ac:dyDescent="0.25">
      <c r="A152" s="22"/>
      <c r="B152" s="23"/>
      <c r="C152" s="24"/>
      <c r="D152" s="25" t="s">
        <v>41</v>
      </c>
      <c r="E152" s="19" t="s">
        <v>42</v>
      </c>
      <c r="F152" s="20">
        <v>100</v>
      </c>
      <c r="G152" s="20">
        <v>3.65</v>
      </c>
      <c r="H152" s="20">
        <v>6.33</v>
      </c>
      <c r="I152" s="20">
        <v>0.46</v>
      </c>
      <c r="J152" s="20">
        <v>145</v>
      </c>
      <c r="K152" s="21" t="s">
        <v>35</v>
      </c>
      <c r="L152" s="27">
        <v>35</v>
      </c>
    </row>
    <row r="153" spans="1:12" ht="25.5" x14ac:dyDescent="0.25">
      <c r="A153" s="22"/>
      <c r="B153" s="23"/>
      <c r="C153" s="24"/>
      <c r="D153" s="25" t="s">
        <v>43</v>
      </c>
      <c r="E153" s="26" t="s">
        <v>71</v>
      </c>
      <c r="F153" s="27">
        <v>150</v>
      </c>
      <c r="G153" s="27">
        <v>1.3</v>
      </c>
      <c r="H153" s="27">
        <v>8</v>
      </c>
      <c r="I153" s="27">
        <v>22.2</v>
      </c>
      <c r="J153" s="27">
        <v>220</v>
      </c>
      <c r="K153" s="28">
        <v>182</v>
      </c>
      <c r="L153" s="27">
        <v>19.36</v>
      </c>
    </row>
    <row r="154" spans="1:12" ht="51" x14ac:dyDescent="0.25">
      <c r="A154" s="22"/>
      <c r="B154" s="23"/>
      <c r="C154" s="24"/>
      <c r="D154" s="25" t="s">
        <v>54</v>
      </c>
      <c r="E154" s="26" t="s">
        <v>46</v>
      </c>
      <c r="F154" s="27">
        <v>200</v>
      </c>
      <c r="G154" s="27">
        <v>1</v>
      </c>
      <c r="H154" s="27">
        <v>0.4</v>
      </c>
      <c r="I154" s="27">
        <v>7.4</v>
      </c>
      <c r="J154" s="27">
        <v>126</v>
      </c>
      <c r="K154" s="28" t="s">
        <v>47</v>
      </c>
      <c r="L154" s="27">
        <v>9.1</v>
      </c>
    </row>
    <row r="155" spans="1:12" ht="25.5" x14ac:dyDescent="0.25">
      <c r="A155" s="22"/>
      <c r="B155" s="23"/>
      <c r="C155" s="24"/>
      <c r="D155" s="25" t="s">
        <v>55</v>
      </c>
      <c r="E155" s="26" t="s">
        <v>49</v>
      </c>
      <c r="F155" s="27">
        <v>55</v>
      </c>
      <c r="G155" s="27">
        <v>3.4</v>
      </c>
      <c r="H155" s="27">
        <v>0.4</v>
      </c>
      <c r="I155" s="27">
        <v>3.2</v>
      </c>
      <c r="J155" s="27">
        <v>102</v>
      </c>
      <c r="K155" s="28">
        <v>16</v>
      </c>
      <c r="L155" s="27">
        <v>5</v>
      </c>
    </row>
    <row r="156" spans="1:12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x14ac:dyDescent="0.25">
      <c r="A157" s="22"/>
      <c r="B157" s="23"/>
      <c r="C157" s="24"/>
      <c r="D157" s="39"/>
      <c r="E157" s="33"/>
      <c r="F157" s="34">
        <f>SUM(F150:F156)</f>
        <v>755</v>
      </c>
      <c r="G157" s="34">
        <f>SUM(G150:G156)</f>
        <v>12.950000000000001</v>
      </c>
      <c r="H157" s="34">
        <f>SUM(H150:H156)</f>
        <v>18.249999999999996</v>
      </c>
      <c r="I157" s="34">
        <f>SUM(I150:I156)</f>
        <v>45.86</v>
      </c>
      <c r="J157" s="34">
        <f>SUM(J150:J156)</f>
        <v>837</v>
      </c>
      <c r="K157" s="35"/>
      <c r="L157" s="34">
        <f>SUM(L150:L156)</f>
        <v>103.99999999999999</v>
      </c>
    </row>
    <row r="158" spans="1:12" x14ac:dyDescent="0.25">
      <c r="A158" s="22"/>
      <c r="B158" s="23"/>
      <c r="C158" s="24"/>
      <c r="D158" s="39"/>
      <c r="E158" s="26"/>
      <c r="F158" s="27"/>
      <c r="G158" s="27"/>
      <c r="H158" s="27"/>
      <c r="I158" s="27"/>
      <c r="J158" s="27"/>
      <c r="K158" s="28"/>
      <c r="L158" s="27"/>
    </row>
    <row r="159" spans="1:12" x14ac:dyDescent="0.25">
      <c r="A159" s="29"/>
      <c r="B159" s="30"/>
      <c r="C159" s="31"/>
      <c r="D159" s="32" t="s">
        <v>36</v>
      </c>
      <c r="E159" s="33"/>
      <c r="F159" s="34">
        <f>SUM(F150:F158)</f>
        <v>1510</v>
      </c>
      <c r="G159" s="34">
        <f>SUM(G150:G158)</f>
        <v>25.900000000000002</v>
      </c>
      <c r="H159" s="34">
        <f>SUM(H150:H158)</f>
        <v>36.499999999999993</v>
      </c>
      <c r="I159" s="34">
        <f>SUM(I150:I158)</f>
        <v>91.72</v>
      </c>
      <c r="J159" s="34">
        <f>SUM(J150:J158)</f>
        <v>1674</v>
      </c>
      <c r="K159" s="35"/>
      <c r="L159" s="34"/>
    </row>
    <row r="160" spans="1:12" ht="15.75" thickBot="1" x14ac:dyDescent="0.3">
      <c r="A160" s="40">
        <f>A142</f>
        <v>2</v>
      </c>
      <c r="B160" s="41">
        <f>B142</f>
        <v>8</v>
      </c>
      <c r="C160" s="58" t="s">
        <v>50</v>
      </c>
      <c r="D160" s="59"/>
      <c r="E160" s="51"/>
      <c r="F160" s="42"/>
      <c r="G160" s="42"/>
      <c r="H160" s="42"/>
      <c r="I160" s="42"/>
      <c r="J160" s="42"/>
      <c r="K160" s="42"/>
      <c r="L160" s="42"/>
    </row>
    <row r="161" spans="1:12" ht="15.75" thickBot="1" x14ac:dyDescent="0.3">
      <c r="A161" s="52"/>
      <c r="B161" s="43"/>
      <c r="C161" s="17" t="s">
        <v>27</v>
      </c>
      <c r="D161" s="44" t="s">
        <v>51</v>
      </c>
      <c r="E161" s="53"/>
      <c r="F161" s="46"/>
      <c r="G161" s="46"/>
      <c r="H161" s="46"/>
      <c r="I161" s="46"/>
      <c r="J161" s="46"/>
      <c r="K161" s="47"/>
      <c r="L161" s="46"/>
    </row>
    <row r="162" spans="1:12" ht="25.5" x14ac:dyDescent="0.25">
      <c r="A162" s="15">
        <v>2</v>
      </c>
      <c r="B162" s="16">
        <v>9</v>
      </c>
      <c r="C162" s="17"/>
      <c r="D162" s="18" t="s">
        <v>28</v>
      </c>
      <c r="E162" s="26" t="s">
        <v>70</v>
      </c>
      <c r="F162" s="20">
        <v>100</v>
      </c>
      <c r="G162" s="20">
        <v>8.32</v>
      </c>
      <c r="H162" s="20">
        <v>16</v>
      </c>
      <c r="I162" s="20">
        <v>16.96</v>
      </c>
      <c r="J162" s="20">
        <v>179.2</v>
      </c>
      <c r="K162" s="21">
        <v>536</v>
      </c>
      <c r="L162" s="27">
        <v>34.65</v>
      </c>
    </row>
    <row r="163" spans="1:12" ht="51" x14ac:dyDescent="0.25">
      <c r="A163" s="22"/>
      <c r="B163" s="23"/>
      <c r="C163" s="24"/>
      <c r="D163" s="39"/>
      <c r="E163" s="26" t="s">
        <v>44</v>
      </c>
      <c r="F163" s="27">
        <v>150</v>
      </c>
      <c r="G163" s="27">
        <v>4.5999999999999996</v>
      </c>
      <c r="H163" s="27">
        <v>10.199999999999999</v>
      </c>
      <c r="I163" s="27">
        <v>15.5</v>
      </c>
      <c r="J163" s="27">
        <v>182.25</v>
      </c>
      <c r="K163" s="28">
        <v>688</v>
      </c>
      <c r="L163" s="27">
        <v>19.059999999999999</v>
      </c>
    </row>
    <row r="164" spans="1:12" ht="63.75" x14ac:dyDescent="0.25">
      <c r="A164" s="22"/>
      <c r="B164" s="23"/>
      <c r="C164" s="24"/>
      <c r="D164" s="25" t="s">
        <v>54</v>
      </c>
      <c r="E164" s="26" t="s">
        <v>88</v>
      </c>
      <c r="F164" s="27">
        <v>200</v>
      </c>
      <c r="G164" s="27">
        <v>1</v>
      </c>
      <c r="H164" s="27">
        <v>0</v>
      </c>
      <c r="I164" s="27">
        <v>24.4</v>
      </c>
      <c r="J164" s="27">
        <v>120</v>
      </c>
      <c r="K164" s="28">
        <v>77</v>
      </c>
      <c r="L164" s="27">
        <v>35</v>
      </c>
    </row>
    <row r="165" spans="1:12" ht="25.5" x14ac:dyDescent="0.25">
      <c r="A165" s="22"/>
      <c r="B165" s="23"/>
      <c r="C165" s="24"/>
      <c r="D165" s="25" t="s">
        <v>55</v>
      </c>
      <c r="E165" s="26" t="s">
        <v>100</v>
      </c>
      <c r="F165" s="27">
        <v>55</v>
      </c>
      <c r="G165" s="27">
        <v>3.4</v>
      </c>
      <c r="H165" s="27">
        <v>0.4</v>
      </c>
      <c r="I165" s="27">
        <v>3.2</v>
      </c>
      <c r="J165" s="27">
        <v>102</v>
      </c>
      <c r="K165" s="28">
        <v>16</v>
      </c>
      <c r="L165" s="27">
        <v>5</v>
      </c>
    </row>
    <row r="166" spans="1:12" ht="38.25" x14ac:dyDescent="0.25">
      <c r="A166" s="22"/>
      <c r="B166" s="23"/>
      <c r="C166" s="24"/>
      <c r="D166" s="25" t="s">
        <v>106</v>
      </c>
      <c r="E166" s="26" t="s">
        <v>68</v>
      </c>
      <c r="F166" s="27">
        <v>30</v>
      </c>
      <c r="G166" s="27">
        <v>1.77</v>
      </c>
      <c r="H166" s="27">
        <v>1.41</v>
      </c>
      <c r="I166" s="27">
        <v>22.5</v>
      </c>
      <c r="J166" s="27">
        <v>109.8</v>
      </c>
      <c r="K166" s="28" t="s">
        <v>35</v>
      </c>
      <c r="L166" s="27">
        <v>10.29</v>
      </c>
    </row>
    <row r="167" spans="1:12" x14ac:dyDescent="0.25">
      <c r="A167" s="22"/>
      <c r="B167" s="23"/>
      <c r="C167" s="24"/>
      <c r="D167" s="39"/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39"/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9"/>
      <c r="B169" s="30"/>
      <c r="C169" s="31"/>
      <c r="D169" s="32" t="s">
        <v>36</v>
      </c>
      <c r="E169" s="33"/>
      <c r="F169" s="34">
        <f>SUM(F162:F168)</f>
        <v>535</v>
      </c>
      <c r="G169" s="34">
        <f>SUM(G162:G168)</f>
        <v>19.09</v>
      </c>
      <c r="H169" s="34">
        <f>SUM(H162:H168)</f>
        <v>28.009999999999998</v>
      </c>
      <c r="I169" s="34">
        <f>SUM(I162:I168)</f>
        <v>82.56</v>
      </c>
      <c r="J169" s="34">
        <f>SUM(J162:J168)</f>
        <v>693.25</v>
      </c>
      <c r="K169" s="35"/>
      <c r="L169" s="34">
        <f>SUM(L162:L168)</f>
        <v>104</v>
      </c>
    </row>
    <row r="170" spans="1:12" x14ac:dyDescent="0.25">
      <c r="A170" s="36">
        <f>A162</f>
        <v>2</v>
      </c>
      <c r="B170" s="37">
        <f>B162</f>
        <v>9</v>
      </c>
      <c r="C170" s="38" t="s">
        <v>37</v>
      </c>
      <c r="D170" s="25" t="s">
        <v>38</v>
      </c>
      <c r="E170" s="26"/>
      <c r="F170" s="27"/>
      <c r="G170" s="27"/>
      <c r="H170" s="27"/>
      <c r="I170" s="27"/>
      <c r="J170" s="27"/>
      <c r="K170" s="28"/>
      <c r="L170" s="27"/>
    </row>
    <row r="171" spans="1:12" ht="51.75" thickBot="1" x14ac:dyDescent="0.3">
      <c r="A171" s="22"/>
      <c r="B171" s="23"/>
      <c r="C171" s="24"/>
      <c r="D171" s="25" t="s">
        <v>39</v>
      </c>
      <c r="E171" s="26" t="s">
        <v>107</v>
      </c>
      <c r="F171" s="27">
        <v>250</v>
      </c>
      <c r="G171" s="27">
        <v>9.1</v>
      </c>
      <c r="H171" s="27">
        <v>8.6999999999999993</v>
      </c>
      <c r="I171" s="27">
        <v>43.4</v>
      </c>
      <c r="J171" s="27">
        <v>236.7</v>
      </c>
      <c r="K171" s="28">
        <v>32</v>
      </c>
      <c r="L171" s="27">
        <v>34.5</v>
      </c>
    </row>
    <row r="172" spans="1:12" ht="39" thickBot="1" x14ac:dyDescent="0.3">
      <c r="A172" s="22"/>
      <c r="B172" s="23"/>
      <c r="C172" s="24"/>
      <c r="D172" s="25" t="s">
        <v>41</v>
      </c>
      <c r="E172" s="26" t="s">
        <v>108</v>
      </c>
      <c r="F172" s="20">
        <v>180</v>
      </c>
      <c r="G172" s="20">
        <v>2.4</v>
      </c>
      <c r="H172" s="20">
        <v>3.5</v>
      </c>
      <c r="I172" s="20">
        <v>25.8</v>
      </c>
      <c r="J172" s="20">
        <v>285</v>
      </c>
      <c r="K172" s="21">
        <v>608</v>
      </c>
      <c r="L172" s="27">
        <v>56</v>
      </c>
    </row>
    <row r="173" spans="1:12" x14ac:dyDescent="0.25">
      <c r="A173" s="22"/>
      <c r="B173" s="23"/>
      <c r="C173" s="24"/>
      <c r="D173" s="25" t="s">
        <v>43</v>
      </c>
      <c r="E173" s="26"/>
      <c r="F173" s="20"/>
      <c r="G173" s="20"/>
      <c r="H173" s="20"/>
      <c r="I173" s="20"/>
      <c r="J173" s="20"/>
      <c r="K173" s="21"/>
      <c r="L173" s="27"/>
    </row>
    <row r="174" spans="1:12" ht="25.5" x14ac:dyDescent="0.25">
      <c r="A174" s="22"/>
      <c r="B174" s="23"/>
      <c r="C174" s="24"/>
      <c r="D174" s="25" t="s">
        <v>45</v>
      </c>
      <c r="E174" s="26" t="s">
        <v>95</v>
      </c>
      <c r="F174" s="27">
        <v>200</v>
      </c>
      <c r="G174" s="27">
        <v>1</v>
      </c>
      <c r="H174" s="27">
        <v>0.4</v>
      </c>
      <c r="I174" s="27">
        <v>7.4</v>
      </c>
      <c r="J174" s="27">
        <v>56</v>
      </c>
      <c r="K174" s="28">
        <v>73</v>
      </c>
      <c r="L174" s="27">
        <v>2.5</v>
      </c>
    </row>
    <row r="175" spans="1:12" ht="25.5" x14ac:dyDescent="0.25">
      <c r="A175" s="22"/>
      <c r="B175" s="23"/>
      <c r="C175" s="24"/>
      <c r="D175" s="25" t="s">
        <v>61</v>
      </c>
      <c r="E175" s="26" t="s">
        <v>49</v>
      </c>
      <c r="F175" s="27">
        <v>50</v>
      </c>
      <c r="G175" s="27">
        <v>3.4</v>
      </c>
      <c r="H175" s="27">
        <v>0.4</v>
      </c>
      <c r="I175" s="27">
        <v>3.2</v>
      </c>
      <c r="J175" s="27">
        <v>102</v>
      </c>
      <c r="K175" s="28">
        <v>16</v>
      </c>
      <c r="L175" s="27">
        <v>5</v>
      </c>
    </row>
    <row r="176" spans="1:12" x14ac:dyDescent="0.25">
      <c r="A176" s="22"/>
      <c r="B176" s="23"/>
      <c r="C176" s="24"/>
      <c r="D176" s="25" t="s">
        <v>63</v>
      </c>
      <c r="E176" s="26"/>
      <c r="F176" s="27"/>
      <c r="G176" s="27"/>
      <c r="H176" s="27"/>
      <c r="I176" s="27"/>
      <c r="J176" s="27"/>
      <c r="K176" s="28"/>
      <c r="L176" s="27"/>
    </row>
    <row r="177" spans="1:12" x14ac:dyDescent="0.25">
      <c r="A177" s="22"/>
      <c r="B177" s="23"/>
      <c r="C177" s="24"/>
      <c r="D177" s="39"/>
      <c r="E177" s="26"/>
      <c r="F177" s="27"/>
      <c r="G177" s="27"/>
      <c r="H177" s="27"/>
      <c r="I177" s="27"/>
      <c r="J177" s="27"/>
      <c r="K177" s="28"/>
      <c r="L177" s="27"/>
    </row>
    <row r="178" spans="1:12" x14ac:dyDescent="0.25">
      <c r="A178" s="22"/>
      <c r="B178" s="23"/>
      <c r="C178" s="24"/>
      <c r="D178" s="39"/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9"/>
      <c r="B179" s="30"/>
      <c r="C179" s="31"/>
      <c r="D179" s="32" t="s">
        <v>36</v>
      </c>
      <c r="E179" s="33"/>
      <c r="F179" s="34">
        <f>SUM(F170:F178)</f>
        <v>680</v>
      </c>
      <c r="G179" s="34">
        <f>SUM(G170:G178)</f>
        <v>15.9</v>
      </c>
      <c r="H179" s="34">
        <f>SUM(H170:H178)</f>
        <v>13</v>
      </c>
      <c r="I179" s="34">
        <f>SUM(I170:I178)</f>
        <v>79.800000000000011</v>
      </c>
      <c r="J179" s="34">
        <f>SUM(J170:J178)</f>
        <v>679.7</v>
      </c>
      <c r="K179" s="35"/>
      <c r="L179" s="34">
        <f>SUM(L170:L178)</f>
        <v>98</v>
      </c>
    </row>
    <row r="180" spans="1:12" ht="15.75" thickBot="1" x14ac:dyDescent="0.3">
      <c r="A180" s="40">
        <f>A162</f>
        <v>2</v>
      </c>
      <c r="B180" s="41">
        <f>B162</f>
        <v>9</v>
      </c>
      <c r="C180" s="58" t="s">
        <v>50</v>
      </c>
      <c r="D180" s="59"/>
      <c r="E180" s="51"/>
      <c r="F180" s="42">
        <f>SUM(F179,F169)</f>
        <v>1215</v>
      </c>
      <c r="G180" s="42">
        <f>SUM(G179,G169)</f>
        <v>34.99</v>
      </c>
      <c r="H180" s="42">
        <f>SUM(H179,H169)</f>
        <v>41.01</v>
      </c>
      <c r="I180" s="42">
        <f>SUM(I179,I169)</f>
        <v>162.36000000000001</v>
      </c>
      <c r="J180" s="42">
        <f>SUM(J179,J169)</f>
        <v>1372.95</v>
      </c>
      <c r="K180" s="42">
        <f>SUM(K162:K179)</f>
        <v>2046</v>
      </c>
      <c r="L180" s="42">
        <f>SUM(L179,L169)</f>
        <v>202</v>
      </c>
    </row>
    <row r="181" spans="1:12" ht="38.25" x14ac:dyDescent="0.25">
      <c r="A181" s="15">
        <v>2</v>
      </c>
      <c r="B181" s="16">
        <v>10</v>
      </c>
      <c r="C181" s="17" t="s">
        <v>27</v>
      </c>
      <c r="D181" s="18" t="s">
        <v>28</v>
      </c>
      <c r="E181" s="19" t="s">
        <v>42</v>
      </c>
      <c r="F181" s="20">
        <v>100</v>
      </c>
      <c r="G181" s="20">
        <v>3.65</v>
      </c>
      <c r="H181" s="20">
        <v>6.33</v>
      </c>
      <c r="I181" s="20">
        <v>0.46</v>
      </c>
      <c r="J181" s="20">
        <v>145</v>
      </c>
      <c r="K181" s="21" t="s">
        <v>35</v>
      </c>
      <c r="L181" s="27">
        <v>35</v>
      </c>
    </row>
    <row r="182" spans="1:12" ht="25.5" x14ac:dyDescent="0.25">
      <c r="A182" s="22"/>
      <c r="B182" s="23"/>
      <c r="C182" s="24"/>
      <c r="D182" s="39"/>
      <c r="E182" s="26" t="s">
        <v>83</v>
      </c>
      <c r="F182" s="27">
        <v>180</v>
      </c>
      <c r="G182" s="27">
        <v>2.2999999999999998</v>
      </c>
      <c r="H182" s="27">
        <v>9</v>
      </c>
      <c r="I182" s="27">
        <v>25.2</v>
      </c>
      <c r="J182" s="27">
        <v>118</v>
      </c>
      <c r="K182" s="28" t="s">
        <v>84</v>
      </c>
      <c r="L182" s="27">
        <v>13.69</v>
      </c>
    </row>
    <row r="183" spans="1:12" ht="25.5" x14ac:dyDescent="0.25">
      <c r="A183" s="22"/>
      <c r="B183" s="23"/>
      <c r="C183" s="24"/>
      <c r="D183" s="25" t="s">
        <v>54</v>
      </c>
      <c r="E183" s="26" t="s">
        <v>109</v>
      </c>
      <c r="F183" s="27">
        <v>200</v>
      </c>
      <c r="G183" s="27">
        <v>2.86</v>
      </c>
      <c r="H183" s="27">
        <v>2.88</v>
      </c>
      <c r="I183" s="27">
        <v>19.21</v>
      </c>
      <c r="J183" s="27">
        <v>179.02</v>
      </c>
      <c r="K183" s="28">
        <v>382</v>
      </c>
      <c r="L183" s="27">
        <v>22.4</v>
      </c>
    </row>
    <row r="184" spans="1:12" ht="38.25" x14ac:dyDescent="0.25">
      <c r="A184" s="22"/>
      <c r="B184" s="23"/>
      <c r="C184" s="24"/>
      <c r="D184" s="25" t="s">
        <v>55</v>
      </c>
      <c r="E184" s="26" t="s">
        <v>33</v>
      </c>
      <c r="F184" s="27">
        <v>70</v>
      </c>
      <c r="G184" s="27">
        <v>6.73</v>
      </c>
      <c r="H184" s="27">
        <v>9.5500000000000007</v>
      </c>
      <c r="I184" s="27">
        <v>9.56</v>
      </c>
      <c r="J184" s="27">
        <v>152.05000000000001</v>
      </c>
      <c r="K184" s="28">
        <v>3</v>
      </c>
      <c r="L184" s="27">
        <v>21.5</v>
      </c>
    </row>
    <row r="185" spans="1:12" x14ac:dyDescent="0.25">
      <c r="A185" s="22"/>
      <c r="B185" s="23"/>
      <c r="C185" s="24"/>
      <c r="D185" s="25" t="s">
        <v>90</v>
      </c>
      <c r="E185" s="26" t="s">
        <v>34</v>
      </c>
      <c r="F185" s="27">
        <v>120</v>
      </c>
      <c r="G185" s="27">
        <v>0.9</v>
      </c>
      <c r="H185" s="27">
        <v>0.3</v>
      </c>
      <c r="I185" s="27">
        <v>4.8</v>
      </c>
      <c r="J185" s="27">
        <v>87</v>
      </c>
      <c r="K185" s="28" t="s">
        <v>35</v>
      </c>
      <c r="L185" s="27">
        <v>18.41</v>
      </c>
    </row>
    <row r="186" spans="1:12" x14ac:dyDescent="0.25">
      <c r="A186" s="22"/>
      <c r="B186" s="23"/>
      <c r="C186" s="24"/>
      <c r="D186" s="39" t="s">
        <v>110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39"/>
      <c r="E187" s="26">
        <f ca="1">E187</f>
        <v>0</v>
      </c>
      <c r="F187" s="27"/>
      <c r="G187" s="27"/>
      <c r="H187" s="27"/>
      <c r="I187" s="27"/>
      <c r="J187" s="27"/>
      <c r="K187" s="28"/>
      <c r="L187" s="27"/>
    </row>
    <row r="188" spans="1:12" x14ac:dyDescent="0.25">
      <c r="A188" s="29"/>
      <c r="B188" s="30"/>
      <c r="C188" s="31"/>
      <c r="D188" s="32" t="s">
        <v>36</v>
      </c>
      <c r="E188" s="33"/>
      <c r="F188" s="34">
        <f>SUM(F181:F187)</f>
        <v>670</v>
      </c>
      <c r="G188" s="34">
        <f>SUM(G181:G187)</f>
        <v>16.439999999999998</v>
      </c>
      <c r="H188" s="34">
        <f>SUM(H181:H187)</f>
        <v>28.060000000000002</v>
      </c>
      <c r="I188" s="34">
        <f>SUM(I181:I187)</f>
        <v>59.230000000000004</v>
      </c>
      <c r="J188" s="34">
        <f>SUM(J181:J187)</f>
        <v>681.06999999999994</v>
      </c>
      <c r="K188" s="35"/>
      <c r="L188" s="34">
        <f>SUM(L181:L187)</f>
        <v>111</v>
      </c>
    </row>
    <row r="189" spans="1:12" x14ac:dyDescent="0.25">
      <c r="A189" s="36">
        <f>A181</f>
        <v>2</v>
      </c>
      <c r="B189" s="37">
        <f>B181</f>
        <v>10</v>
      </c>
      <c r="C189" s="38" t="s">
        <v>37</v>
      </c>
      <c r="D189" s="25" t="s">
        <v>38</v>
      </c>
      <c r="E189" s="26"/>
      <c r="F189" s="27"/>
      <c r="G189" s="27"/>
      <c r="H189" s="27"/>
      <c r="I189" s="27"/>
      <c r="J189" s="27"/>
      <c r="K189" s="28"/>
      <c r="L189" s="27"/>
    </row>
    <row r="190" spans="1:12" ht="39" thickBot="1" x14ac:dyDescent="0.3">
      <c r="A190" s="22"/>
      <c r="B190" s="23"/>
      <c r="C190" s="24"/>
      <c r="D190" s="25" t="s">
        <v>39</v>
      </c>
      <c r="E190" s="26" t="s">
        <v>111</v>
      </c>
      <c r="F190" s="27">
        <v>250</v>
      </c>
      <c r="G190" s="27">
        <v>2.6</v>
      </c>
      <c r="H190" s="27">
        <v>5.0999999999999996</v>
      </c>
      <c r="I190" s="27">
        <v>15.9</v>
      </c>
      <c r="J190" s="27">
        <v>289.10000000000002</v>
      </c>
      <c r="K190" s="28">
        <v>94</v>
      </c>
      <c r="L190" s="27">
        <v>37.31</v>
      </c>
    </row>
    <row r="191" spans="1:12" ht="25.5" x14ac:dyDescent="0.25">
      <c r="A191" s="22"/>
      <c r="B191" s="23"/>
      <c r="C191" s="24"/>
      <c r="D191" s="25" t="s">
        <v>41</v>
      </c>
      <c r="E191" s="19" t="s">
        <v>94</v>
      </c>
      <c r="F191" s="20">
        <v>100</v>
      </c>
      <c r="G191" s="20">
        <v>11.78</v>
      </c>
      <c r="H191" s="20">
        <v>12.91</v>
      </c>
      <c r="I191" s="20">
        <v>14.9</v>
      </c>
      <c r="J191" s="20">
        <v>223</v>
      </c>
      <c r="K191" s="21">
        <v>286</v>
      </c>
      <c r="L191" s="27">
        <v>36.590000000000003</v>
      </c>
    </row>
    <row r="192" spans="1:12" ht="38.25" x14ac:dyDescent="0.25">
      <c r="A192" s="22"/>
      <c r="B192" s="23"/>
      <c r="C192" s="24"/>
      <c r="D192" s="25" t="s">
        <v>43</v>
      </c>
      <c r="E192" s="26" t="s">
        <v>98</v>
      </c>
      <c r="F192" s="27">
        <v>150</v>
      </c>
      <c r="G192" s="27">
        <v>2.2999999999999998</v>
      </c>
      <c r="H192" s="27">
        <v>2.8</v>
      </c>
      <c r="I192" s="27">
        <v>15.2</v>
      </c>
      <c r="J192" s="27">
        <v>137.25</v>
      </c>
      <c r="K192" s="28">
        <v>312</v>
      </c>
      <c r="L192" s="27">
        <v>28.45</v>
      </c>
    </row>
    <row r="193" spans="1:12" ht="25.5" x14ac:dyDescent="0.25">
      <c r="A193" s="22"/>
      <c r="B193" s="23"/>
      <c r="C193" s="24"/>
      <c r="D193" s="25" t="s">
        <v>45</v>
      </c>
      <c r="E193" s="26" t="s">
        <v>72</v>
      </c>
      <c r="F193" s="27">
        <v>200</v>
      </c>
      <c r="G193" s="27">
        <v>1</v>
      </c>
      <c r="H193" s="27">
        <v>0.4</v>
      </c>
      <c r="I193" s="27">
        <v>7.4</v>
      </c>
      <c r="J193" s="27">
        <v>56</v>
      </c>
      <c r="K193" s="28">
        <v>73</v>
      </c>
      <c r="L193" s="27">
        <v>3.65</v>
      </c>
    </row>
    <row r="194" spans="1:12" ht="25.5" x14ac:dyDescent="0.25">
      <c r="A194" s="22"/>
      <c r="B194" s="23"/>
      <c r="C194" s="24"/>
      <c r="D194" s="25" t="s">
        <v>61</v>
      </c>
      <c r="E194" s="26" t="s">
        <v>49</v>
      </c>
      <c r="F194" s="27">
        <v>55</v>
      </c>
      <c r="G194" s="27">
        <v>3.4</v>
      </c>
      <c r="H194" s="27">
        <v>0.4</v>
      </c>
      <c r="I194" s="27">
        <v>3.2</v>
      </c>
      <c r="J194" s="27">
        <v>102</v>
      </c>
      <c r="K194" s="28">
        <v>16</v>
      </c>
      <c r="L194" s="27">
        <v>5</v>
      </c>
    </row>
    <row r="195" spans="1:12" x14ac:dyDescent="0.25">
      <c r="A195" s="22"/>
      <c r="B195" s="23"/>
      <c r="C195" s="24"/>
      <c r="D195" s="25" t="s">
        <v>63</v>
      </c>
      <c r="E195" s="26"/>
      <c r="F195" s="27"/>
      <c r="G195" s="27"/>
      <c r="H195" s="27"/>
      <c r="I195" s="27"/>
      <c r="J195" s="27"/>
      <c r="K195" s="28"/>
      <c r="L195" s="27"/>
    </row>
    <row r="196" spans="1:12" x14ac:dyDescent="0.25">
      <c r="A196" s="22"/>
      <c r="B196" s="23"/>
      <c r="C196" s="24"/>
      <c r="D196" s="39"/>
      <c r="E196" s="26"/>
      <c r="F196" s="27"/>
      <c r="G196" s="27"/>
      <c r="H196" s="27"/>
      <c r="I196" s="27"/>
      <c r="J196" s="27"/>
      <c r="K196" s="28"/>
      <c r="L196" s="27"/>
    </row>
    <row r="197" spans="1:12" x14ac:dyDescent="0.25">
      <c r="A197" s="22"/>
      <c r="B197" s="23"/>
      <c r="C197" s="24"/>
      <c r="D197" s="39"/>
      <c r="E197" s="26"/>
      <c r="F197" s="27"/>
      <c r="G197" s="27"/>
      <c r="H197" s="27"/>
      <c r="I197" s="27"/>
      <c r="J197" s="27"/>
      <c r="K197" s="28"/>
      <c r="L197" s="27"/>
    </row>
    <row r="198" spans="1:12" x14ac:dyDescent="0.25">
      <c r="A198" s="29"/>
      <c r="B198" s="30"/>
      <c r="C198" s="31"/>
      <c r="D198" s="32" t="s">
        <v>36</v>
      </c>
      <c r="E198" s="33"/>
      <c r="F198" s="34">
        <f>SUM(F189:F197)</f>
        <v>755</v>
      </c>
      <c r="G198" s="34">
        <f>SUM(G189:G197)</f>
        <v>21.08</v>
      </c>
      <c r="H198" s="34">
        <f>SUM(H189:H197)</f>
        <v>21.609999999999996</v>
      </c>
      <c r="I198" s="34">
        <f>SUM(I189:I197)</f>
        <v>56.6</v>
      </c>
      <c r="J198" s="34">
        <f>SUM(J189:J197)</f>
        <v>807.35</v>
      </c>
      <c r="K198" s="35"/>
      <c r="L198" s="34">
        <f>SUM(L189:L197)</f>
        <v>111.00000000000001</v>
      </c>
    </row>
    <row r="199" spans="1:12" ht="15.75" thickBot="1" x14ac:dyDescent="0.3">
      <c r="A199" s="40">
        <f>A181</f>
        <v>2</v>
      </c>
      <c r="B199" s="41">
        <f>B181</f>
        <v>10</v>
      </c>
      <c r="C199" s="58" t="s">
        <v>50</v>
      </c>
      <c r="D199" s="59"/>
      <c r="E199" s="51"/>
      <c r="F199" s="42">
        <f>F188+F198</f>
        <v>1425</v>
      </c>
      <c r="G199" s="42">
        <f>G188+G198</f>
        <v>37.519999999999996</v>
      </c>
      <c r="H199" s="42">
        <f>H188+H198</f>
        <v>49.67</v>
      </c>
      <c r="I199" s="42">
        <f>I188+I198</f>
        <v>115.83000000000001</v>
      </c>
      <c r="J199" s="42">
        <f>J188+J198</f>
        <v>1488.42</v>
      </c>
      <c r="K199" s="42"/>
      <c r="L199" s="42">
        <f>L188+L198</f>
        <v>222</v>
      </c>
    </row>
    <row r="200" spans="1:12" ht="15.75" thickBot="1" x14ac:dyDescent="0.3">
      <c r="A200" s="55"/>
      <c r="B200" s="56"/>
      <c r="C200" s="60" t="s">
        <v>112</v>
      </c>
      <c r="D200" s="61"/>
      <c r="E200" s="62"/>
      <c r="F200" s="57">
        <f>(F20+F41+F62+F81+F101+F120+F140+F160+F180+F199)/(IF(F20=0, 0, 1)+IF(F41=0, 0, 1)+IF(F62=0, 0, 1)+IF(F81=0, 0, 1)+IF(F101=0, 0, 1)+IF(F120=0, 0, 1)+IF(F140=0, 0, 1)+IF(F160=0, 0, 1)+IF(F180=0, 0, 1)+IF(F199=0, 0, 1))</f>
        <v>1312.5</v>
      </c>
      <c r="G200" s="57">
        <f>(G20+G41+G62+G81+G101+G120+G140+G160+G180+G199)/(IF(G20=0, 0, 1)+IF(G41=0, 0, 1)+IF(G62=0, 0, 1)+IF(G81=0, 0, 1)+IF(G101=0, 0, 1)+IF(G120=0, 0, 1)+IF(G140=0, 0, 1)+IF(G160=0, 0, 1)+IF(G180=0, 0, 1)+IF(G199=0, 0, 1))</f>
        <v>35.128750000000004</v>
      </c>
      <c r="H200" s="57">
        <f>(H20+H41+H62+H81+H101+H120+H140+H160+H180+H199)/(IF(H20=0, 0, 1)+IF(H41=0, 0, 1)+IF(H62=0, 0, 1)+IF(H81=0, 0, 1)+IF(H101=0, 0, 1)+IF(H120=0, 0, 1)+IF(H140=0, 0, 1)+IF(H160=0, 0, 1)+IF(H180=0, 0, 1)+IF(H199=0, 0, 1))</f>
        <v>39.265000000000001</v>
      </c>
      <c r="I200" s="57">
        <f>(I20+I41+I62+I81+I101+I120+I140+I160+I180+I199)/(IF(I20=0, 0, 1)+IF(I41=0, 0, 1)+IF(I62=0, 0, 1)+IF(I81=0, 0, 1)+IF(I101=0, 0, 1)+IF(I120=0, 0, 1)+IF(I140=0, 0, 1)+IF(I160=0, 0, 1)+IF(I180=0, 0, 1)+IF(I199=0, 0, 1))</f>
        <v>131.2525</v>
      </c>
      <c r="J200" s="57">
        <f>(J20+J41+J62+J81+J101+J120+J140+J160+J180+J199)/(IF(J20=0, 0, 1)+IF(J41=0, 0, 1)+IF(J62=0, 0, 1)+IF(J81=0, 0, 1)+IF(J101=0, 0, 1)+IF(J120=0, 0, 1)+IF(J140=0, 0, 1)+IF(J160=0, 0, 1)+IF(J180=0, 0, 1)+IF(J199=0, 0, 1))</f>
        <v>1433.7137500000001</v>
      </c>
      <c r="K200" s="57"/>
      <c r="L200" s="57">
        <f>(L20+L41+L62+L81+L101+L120+L140+L160+L180+L199)/(IF(L20=0, 0, 1)+IF(L41=0, 0, 1)+IF(L62=0, 0, 1)+IF(L81=0, 0, 1)+IF(L101=0, 0, 1)+IF(L120=0, 0, 1)+IF(L140=0, 0, 1)+IF(L160=0, 0, 1)+IF(L180=0, 0, 1)+IF(L199=0, 0, 1))</f>
        <v>194.06285714285715</v>
      </c>
    </row>
    <row r="201" spans="1:12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</row>
  </sheetData>
  <mergeCells count="14">
    <mergeCell ref="C62:D62"/>
    <mergeCell ref="C1:E1"/>
    <mergeCell ref="H1:K1"/>
    <mergeCell ref="H2:K2"/>
    <mergeCell ref="C20:D20"/>
    <mergeCell ref="C41:D41"/>
    <mergeCell ref="C199:D199"/>
    <mergeCell ref="C200:E200"/>
    <mergeCell ref="C81:D81"/>
    <mergeCell ref="C101:D101"/>
    <mergeCell ref="C120:D120"/>
    <mergeCell ref="C140:D140"/>
    <mergeCell ref="C160:D160"/>
    <mergeCell ref="C180:D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2024-12-06T00:43:31Z</dcterms:modified>
</cp:coreProperties>
</file>